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00B65769-D175-4ED8-93C2-F91A82CBF4FD}" xr6:coauthVersionLast="47" xr6:coauthVersionMax="47" xr10:uidLastSave="{00000000-0000-0000-0000-000000000000}"/>
  <bookViews>
    <workbookView xWindow="-120" yWindow="-120" windowWidth="29040" windowHeight="15840" tabRatio="833" xr2:uid="{00000000-000D-0000-FFFF-FFFF00000000}"/>
  </bookViews>
  <sheets>
    <sheet name="（別紙）計画・見込・実績" sheetId="11" r:id="rId1"/>
    <sheet name="(記入例)" sheetId="9" r:id="rId2"/>
  </sheets>
  <definedNames>
    <definedName name="_xlnm.Print_Area" localSheetId="1">'(記入例)'!$B$2:$AZ$71</definedName>
    <definedName name="_xlnm.Print_Area" localSheetId="0">'（別紙）計画・見込・実績'!$B$2:$AZ$72</definedName>
    <definedName name="_xlnm.Print_Titles" localSheetId="1">'(記入例)'!$37:$40</definedName>
    <definedName name="_xlnm.Print_Titles" localSheetId="0">'（別紙）計画・見込・実績'!$38:$41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61" i="11" l="1"/>
  <c r="AO60" i="11"/>
  <c r="AO59" i="11" s="1"/>
  <c r="AT63" i="11" s="1"/>
  <c r="AX58" i="11" s="1"/>
  <c r="AE59" i="11"/>
  <c r="Z59" i="11"/>
  <c r="AJ53" i="11"/>
  <c r="AO52" i="11"/>
  <c r="AO51" i="11" s="1"/>
  <c r="AT55" i="11" s="1"/>
  <c r="AX50" i="11" s="1"/>
  <c r="AE51" i="11"/>
  <c r="Z51" i="11"/>
  <c r="AJ45" i="11"/>
  <c r="AO44" i="11"/>
  <c r="AO43" i="11" s="1"/>
  <c r="AE43" i="11"/>
  <c r="Z43" i="11"/>
  <c r="AP39" i="11"/>
  <c r="AK39" i="11"/>
  <c r="AH39" i="11"/>
  <c r="BB43" i="11"/>
  <c r="AO59" i="9"/>
  <c r="AO51" i="9"/>
  <c r="AO43" i="9"/>
  <c r="Z58" i="9"/>
  <c r="Z50" i="9"/>
  <c r="Z42" i="9"/>
  <c r="AJ60" i="9"/>
  <c r="AJ52" i="9"/>
  <c r="AK38" i="9"/>
  <c r="AI66" i="11" l="1"/>
  <c r="AN66" i="11"/>
  <c r="AD66" i="11"/>
  <c r="Y66" i="11"/>
  <c r="BB59" i="11"/>
  <c r="BB51" i="11"/>
  <c r="AT47" i="11"/>
  <c r="AX42" i="11" s="1"/>
  <c r="AX66" i="11" s="1"/>
  <c r="Y65" i="9"/>
  <c r="AI65" i="9"/>
  <c r="AE58" i="9" l="1"/>
  <c r="AE42" i="9"/>
  <c r="AO58" i="9" l="1"/>
  <c r="AT62" i="9" s="1"/>
  <c r="AX57" i="9" s="1"/>
  <c r="AO50" i="9"/>
  <c r="AT54" i="9" s="1"/>
  <c r="AX49" i="9" s="1"/>
  <c r="AE50" i="9"/>
  <c r="AO42" i="9"/>
  <c r="AT46" i="9" s="1"/>
  <c r="AX41" i="9" s="1"/>
  <c r="AP38" i="9"/>
  <c r="AH38" i="9"/>
  <c r="BB42" i="9"/>
  <c r="AN65" i="9" l="1"/>
  <c r="AD65" i="9"/>
  <c r="BB58" i="9"/>
  <c r="BB50" i="9"/>
  <c r="AX65" i="9" l="1"/>
</calcChain>
</file>

<file path=xl/sharedStrings.xml><?xml version="1.0" encoding="utf-8"?>
<sst xmlns="http://schemas.openxmlformats.org/spreadsheetml/2006/main" count="377" uniqueCount="119">
  <si>
    <t>別紙</t>
    <rPh sb="0" eb="2">
      <t>ベッシ</t>
    </rPh>
    <phoneticPr fontId="1"/>
  </si>
  <si>
    <t>２　支援計画</t>
    <rPh sb="2" eb="4">
      <t>シエン</t>
    </rPh>
    <rPh sb="4" eb="6">
      <t>ケイカク</t>
    </rPh>
    <phoneticPr fontId="1"/>
  </si>
  <si>
    <t>No.</t>
    <phoneticPr fontId="1"/>
  </si>
  <si>
    <t>氏名</t>
    <rPh sb="0" eb="2">
      <t>シメイ</t>
    </rPh>
    <phoneticPr fontId="1"/>
  </si>
  <si>
    <t>配属先所在地</t>
    <rPh sb="0" eb="3">
      <t>ハイゾクサキ</t>
    </rPh>
    <rPh sb="3" eb="6">
      <t>ショザイチ</t>
    </rPh>
    <phoneticPr fontId="1"/>
  </si>
  <si>
    <t>合計</t>
    <rPh sb="0" eb="2">
      <t>ゴウケイ</t>
    </rPh>
    <phoneticPr fontId="1"/>
  </si>
  <si>
    <t>円</t>
    <rPh sb="0" eb="1">
      <t>エン</t>
    </rPh>
    <phoneticPr fontId="1"/>
  </si>
  <si>
    <t>（</t>
    <phoneticPr fontId="1"/>
  </si>
  <si>
    <t>(</t>
    <phoneticPr fontId="1"/>
  </si>
  <si>
    <t>円×</t>
    <phoneticPr fontId="1"/>
  </si>
  <si>
    <t>正社員となった年月日</t>
    <rPh sb="0" eb="3">
      <t>セイシャイン</t>
    </rPh>
    <rPh sb="7" eb="10">
      <t>ネンガッピ</t>
    </rPh>
    <phoneticPr fontId="1"/>
  </si>
  <si>
    <t>居住地（市町村）</t>
    <rPh sb="0" eb="3">
      <t>キョジュウチ</t>
    </rPh>
    <rPh sb="4" eb="7">
      <t>シチョウソン</t>
    </rPh>
    <phoneticPr fontId="1"/>
  </si>
  <si>
    <t>支 払 日</t>
    <phoneticPr fontId="1"/>
  </si>
  <si>
    <t>締　 　日</t>
    <phoneticPr fontId="1"/>
  </si>
  <si>
    <t>支給回数</t>
    <rPh sb="0" eb="2">
      <t>シキュウ</t>
    </rPh>
    <rPh sb="2" eb="4">
      <t>カイスウ</t>
    </rPh>
    <phoneticPr fontId="1"/>
  </si>
  <si>
    <t>旧姓：</t>
    <rPh sb="0" eb="2">
      <t>キュウセイ</t>
    </rPh>
    <phoneticPr fontId="1"/>
  </si>
  <si>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1"/>
  </si>
  <si>
    <t>※支援対象者が４名以上の場合は行を追加してください。</t>
    <rPh sb="1" eb="6">
      <t>シエンタイショウシャ</t>
    </rPh>
    <rPh sb="8" eb="9">
      <t>メイ</t>
    </rPh>
    <rPh sb="9" eb="11">
      <t>イジョウ</t>
    </rPh>
    <rPh sb="12" eb="14">
      <t>バアイ</t>
    </rPh>
    <rPh sb="15" eb="16">
      <t>ギョウ</t>
    </rPh>
    <rPh sb="17" eb="19">
      <t>ツイカ</t>
    </rPh>
    <phoneticPr fontId="1"/>
  </si>
  <si>
    <t>を報告します。</t>
    <rPh sb="1" eb="3">
      <t>ホウコク</t>
    </rPh>
    <phoneticPr fontId="1"/>
  </si>
  <si>
    <t>〔実施団体名〕</t>
    <phoneticPr fontId="1"/>
  </si>
  <si>
    <t>奨学金名</t>
    <rPh sb="0" eb="3">
      <t>ショウガクキン</t>
    </rPh>
    <rPh sb="3" eb="4">
      <t>メイ</t>
    </rPh>
    <phoneticPr fontId="1"/>
  </si>
  <si>
    <t>当初</t>
    <rPh sb="0" eb="2">
      <t>トウショ</t>
    </rPh>
    <phoneticPr fontId="1"/>
  </si>
  <si>
    <t>回目）</t>
    <rPh sb="0" eb="2">
      <t>カイメ</t>
    </rPh>
    <phoneticPr fontId="1"/>
  </si>
  <si>
    <t>変更（</t>
    <phoneticPr fontId="1"/>
  </si>
  <si>
    <t>{</t>
    <phoneticPr fontId="1"/>
  </si>
  <si>
    <t>}</t>
    <phoneticPr fontId="1"/>
  </si>
  <si>
    <t>年度中の追加変更</t>
    <rPh sb="0" eb="2">
      <t>ネンド</t>
    </rPh>
    <rPh sb="2" eb="3">
      <t>チュウ</t>
    </rPh>
    <rPh sb="4" eb="6">
      <t>ツイカ</t>
    </rPh>
    <rPh sb="6" eb="8">
      <t>ヘンコウ</t>
    </rPh>
    <phoneticPr fontId="1"/>
  </si>
  <si>
    <t>次の</t>
    <rPh sb="0" eb="1">
      <t>ツギ</t>
    </rPh>
    <phoneticPr fontId="1"/>
  </si>
  <si>
    <t>当社に在籍している（いた）こと
下記のとおり規程に基づいて手当等を支払う予定であること</t>
    <rPh sb="36" eb="38">
      <t>ヨテイ</t>
    </rPh>
    <phoneticPr fontId="1"/>
  </si>
  <si>
    <t>当社に在籍している（いた）こと
下記のとおり規程に基づいて手当等を支払ったこと</t>
    <phoneticPr fontId="1"/>
  </si>
  <si>
    <t>支給名目（手当の名称）</t>
    <rPh sb="0" eb="2">
      <t>シキュウ</t>
    </rPh>
    <rPh sb="2" eb="4">
      <t>メイモク</t>
    </rPh>
    <rPh sb="5" eb="7">
      <t>テアテ</t>
    </rPh>
    <rPh sb="8" eb="10">
      <t>メイショウ</t>
    </rPh>
    <phoneticPr fontId="1"/>
  </si>
  <si>
    <r>
      <t>翌月払い
✔　</t>
    </r>
    <r>
      <rPr>
        <sz val="8"/>
        <rFont val="ＭＳ Ｐ明朝"/>
        <family val="1"/>
        <charset val="128"/>
      </rPr>
      <t>注２</t>
    </r>
    <rPh sb="6" eb="7">
      <t>チュウ</t>
    </rPh>
    <rPh sb="7" eb="8">
      <t>チュウ</t>
    </rPh>
    <phoneticPr fontId="1"/>
  </si>
  <si>
    <r>
      <t>休日の取り扱い　</t>
    </r>
    <r>
      <rPr>
        <sz val="8"/>
        <rFont val="ＭＳ Ｐ明朝"/>
        <family val="1"/>
        <charset val="128"/>
      </rPr>
      <t>注３</t>
    </r>
    <rPh sb="0" eb="2">
      <t>キュウジツ</t>
    </rPh>
    <rPh sb="3" eb="4">
      <t>ト</t>
    </rPh>
    <rPh sb="5" eb="6">
      <t>アツカ</t>
    </rPh>
    <rPh sb="8" eb="9">
      <t>チュウ</t>
    </rPh>
    <phoneticPr fontId="1"/>
  </si>
  <si>
    <t>正社員となった年月日</t>
  </si>
  <si>
    <t>円</t>
  </si>
  <si>
    <t>(</t>
  </si>
  <si>
    <t>円×</t>
  </si>
  <si>
    <t>（</t>
  </si>
  <si>
    <t>✔</t>
  </si>
  <si>
    <t>　</t>
  </si>
  <si>
    <t>※該当の□に✔を記入してください。</t>
  </si>
  <si>
    <t>□□　■■</t>
    <phoneticPr fontId="1"/>
  </si>
  <si>
    <t>○○</t>
    <phoneticPr fontId="1"/>
  </si>
  <si>
    <t>△△　▲▲</t>
    <phoneticPr fontId="1"/>
  </si>
  <si>
    <t>１２回（給与支給時）</t>
    <rPh sb="2" eb="3">
      <t>カイ</t>
    </rPh>
    <rPh sb="4" eb="6">
      <t>キュウヨ</t>
    </rPh>
    <rPh sb="6" eb="9">
      <t>シキュウジ</t>
    </rPh>
    <phoneticPr fontId="1"/>
  </si>
  <si>
    <t>当月25日</t>
    <rPh sb="0" eb="2">
      <t>トウゲツ</t>
    </rPh>
    <rPh sb="4" eb="5">
      <t>ニチ</t>
    </rPh>
    <phoneticPr fontId="1"/>
  </si>
  <si>
    <t>前営業日に繰り上げ</t>
    <rPh sb="0" eb="1">
      <t>ゼン</t>
    </rPh>
    <rPh sb="1" eb="4">
      <t>エイギョウビ</t>
    </rPh>
    <rPh sb="5" eb="6">
      <t>ク</t>
    </rPh>
    <rPh sb="7" eb="8">
      <t>ア</t>
    </rPh>
    <phoneticPr fontId="1"/>
  </si>
  <si>
    <t>独立行政法人日本学生支援機構</t>
    <phoneticPr fontId="1"/>
  </si>
  <si>
    <t>第一種奨学金
第二種奨学金</t>
    <phoneticPr fontId="1"/>
  </si>
  <si>
    <t>第一種奨学金</t>
    <phoneticPr fontId="1"/>
  </si>
  <si>
    <t>第二種奨学金</t>
    <phoneticPr fontId="1"/>
  </si>
  <si>
    <t>１０日</t>
    <rPh sb="2" eb="3">
      <t>ニチ</t>
    </rPh>
    <phoneticPr fontId="1"/>
  </si>
  <si>
    <t>奨学金の返還開始日</t>
  </si>
  <si>
    <t>か月）</t>
    <phoneticPr fontId="1"/>
  </si>
  <si>
    <t>か月</t>
    <phoneticPr fontId="1"/>
  </si>
  <si>
    <t>a</t>
    <phoneticPr fontId="1"/>
  </si>
  <si>
    <t>事業者名</t>
    <rPh sb="0" eb="4">
      <t>ジギョウシャメイ</t>
    </rPh>
    <phoneticPr fontId="1"/>
  </si>
  <si>
    <t>ｂ</t>
    <phoneticPr fontId="1"/>
  </si>
  <si>
    <t>奨学金返還支援手当</t>
    <rPh sb="0" eb="3">
      <t>ショウガクキン</t>
    </rPh>
    <rPh sb="5" eb="7">
      <t>シエン</t>
    </rPh>
    <rPh sb="7" eb="9">
      <t>テアテ</t>
    </rPh>
    <phoneticPr fontId="1"/>
  </si>
  <si>
    <t>正社員となった年月日
及び
奨学金の返還開始日</t>
    <rPh sb="0" eb="3">
      <t>セイシャイン</t>
    </rPh>
    <rPh sb="7" eb="10">
      <t>ネンガッピ</t>
    </rPh>
    <rPh sb="11" eb="12">
      <t>オヨ</t>
    </rPh>
    <rPh sb="14" eb="17">
      <t>ショウガクキン</t>
    </rPh>
    <rPh sb="20" eb="23">
      <t>カイシビ</t>
    </rPh>
    <phoneticPr fontId="1"/>
  </si>
  <si>
    <t>奨学金の返還開始日</t>
    <rPh sb="0" eb="3">
      <t>ショウガクキン</t>
    </rPh>
    <rPh sb="6" eb="9">
      <t>カイシビ</t>
    </rPh>
    <phoneticPr fontId="1"/>
  </si>
  <si>
    <t>1.計画　・　2.遂行　・　3.実績　</t>
    <rPh sb="2" eb="4">
      <t>ケイカク</t>
    </rPh>
    <rPh sb="9" eb="11">
      <t>スイコウ</t>
    </rPh>
    <rPh sb="16" eb="18">
      <t>ジッセキ</t>
    </rPh>
    <phoneticPr fontId="1"/>
  </si>
  <si>
    <t>前年度からの継続申請</t>
    <rPh sb="0" eb="3">
      <t>ゼンネンド</t>
    </rPh>
    <rPh sb="6" eb="10">
      <t>ケイゾクシンセイ</t>
    </rPh>
    <phoneticPr fontId="1"/>
  </si>
  <si>
    <t>〇〇　●●</t>
    <phoneticPr fontId="1"/>
  </si>
  <si>
    <t>上記12か月に満たない理由</t>
    <rPh sb="0" eb="2">
      <t>ジョウキ</t>
    </rPh>
    <rPh sb="5" eb="6">
      <t>ゲツ</t>
    </rPh>
    <rPh sb="7" eb="8">
      <t>ミ</t>
    </rPh>
    <rPh sb="11" eb="13">
      <t>リユウ</t>
    </rPh>
    <phoneticPr fontId="1"/>
  </si>
  <si>
    <t>正社員となってから月額　10,000円とする。
ただし、本人の奨学金返還月額を超えての支給は行わないものとする。</t>
    <phoneticPr fontId="1"/>
  </si>
  <si>
    <t>上限：20万円</t>
    <phoneticPr fontId="1"/>
  </si>
  <si>
    <t>支援計画書</t>
    <rPh sb="0" eb="2">
      <t>シエン</t>
    </rPh>
    <rPh sb="2" eb="4">
      <t>ケイカク</t>
    </rPh>
    <rPh sb="4" eb="5">
      <t>ショ</t>
    </rPh>
    <phoneticPr fontId="1"/>
  </si>
  <si>
    <t>交付申請書</t>
    <rPh sb="0" eb="5">
      <t>コウフシンセイショ</t>
    </rPh>
    <phoneticPr fontId="1"/>
  </si>
  <si>
    <t>実績報告書</t>
    <rPh sb="0" eb="2">
      <t>ジッセキ</t>
    </rPh>
    <rPh sb="2" eb="5">
      <t>ホウコクショ</t>
    </rPh>
    <phoneticPr fontId="1"/>
  </si>
  <si>
    <t>人については、令和７年２月２８日現在、</t>
    <rPh sb="0" eb="1">
      <t>ニン</t>
    </rPh>
    <rPh sb="7" eb="9">
      <t>レイワ</t>
    </rPh>
    <rPh sb="10" eb="11">
      <t>ネン</t>
    </rPh>
    <rPh sb="12" eb="13">
      <t>ガツ</t>
    </rPh>
    <rPh sb="15" eb="16">
      <t>ニチ</t>
    </rPh>
    <rPh sb="16" eb="18">
      <t>ゲンザイ</t>
    </rPh>
    <phoneticPr fontId="1"/>
  </si>
  <si>
    <t>人については、令和７年３月３１日現在、</t>
    <rPh sb="0" eb="1">
      <t>ニン</t>
    </rPh>
    <rPh sb="7" eb="9">
      <t>レイワ</t>
    </rPh>
    <rPh sb="10" eb="11">
      <t>ネン</t>
    </rPh>
    <rPh sb="12" eb="13">
      <t>ガツ</t>
    </rPh>
    <rPh sb="15" eb="16">
      <t>ニチ</t>
    </rPh>
    <rPh sb="16" eb="18">
      <t>ゲンザイ</t>
    </rPh>
    <phoneticPr fontId="1"/>
  </si>
  <si>
    <r>
      <t>１　支給内容（代理返還</t>
    </r>
    <r>
      <rPr>
        <sz val="8"/>
        <rFont val="ＭＳ Ｐ明朝"/>
        <family val="1"/>
        <charset val="128"/>
      </rPr>
      <t>注１</t>
    </r>
    <r>
      <rPr>
        <sz val="11"/>
        <rFont val="ＭＳ Ｐ明朝"/>
        <family val="1"/>
        <charset val="128"/>
      </rPr>
      <t>を含む）</t>
    </r>
    <rPh sb="2" eb="4">
      <t>シキュウ</t>
    </rPh>
    <rPh sb="4" eb="6">
      <t>ナイヨウ</t>
    </rPh>
    <rPh sb="7" eb="11">
      <t>ダイリヘンカン</t>
    </rPh>
    <rPh sb="14" eb="15">
      <t>フク</t>
    </rPh>
    <phoneticPr fontId="1"/>
  </si>
  <si>
    <t>注１）　代理返還の場合は、「支給」を「代理返還」と読み替えてください。</t>
    <rPh sb="0" eb="1">
      <t>チュウ</t>
    </rPh>
    <rPh sb="4" eb="8">
      <t>ダイリヘンカン</t>
    </rPh>
    <rPh sb="9" eb="11">
      <t>バアイ</t>
    </rPh>
    <rPh sb="14" eb="16">
      <t>シキュウ</t>
    </rPh>
    <rPh sb="19" eb="23">
      <t>ダイリヘンカン</t>
    </rPh>
    <rPh sb="25" eb="26">
      <t>ヨ</t>
    </rPh>
    <rPh sb="27" eb="28">
      <t>カ</t>
    </rPh>
    <phoneticPr fontId="1"/>
  </si>
  <si>
    <t>注２）　年間支給回数・時期欄は、１２回（給与支給時）、２回（６月、１２月）など記入してください。</t>
    <rPh sb="0" eb="1">
      <t>チュウ</t>
    </rPh>
    <rPh sb="18" eb="19">
      <t>カイ</t>
    </rPh>
    <rPh sb="39" eb="41">
      <t>キニュウ</t>
    </rPh>
    <phoneticPr fontId="1"/>
  </si>
  <si>
    <t>注４）　休日の取り扱いは、支給日が休日となった場合の支給日の繰り上げ若しくは繰り下げを規程のとおり記入してください。</t>
    <rPh sb="0" eb="1">
      <t>チュウ</t>
    </rPh>
    <rPh sb="4" eb="6">
      <t>キュウジツ</t>
    </rPh>
    <rPh sb="7" eb="8">
      <t>ト</t>
    </rPh>
    <rPh sb="9" eb="10">
      <t>アツカ</t>
    </rPh>
    <rPh sb="13" eb="16">
      <t>シキュウビ</t>
    </rPh>
    <rPh sb="17" eb="19">
      <t>キュウジツ</t>
    </rPh>
    <rPh sb="23" eb="25">
      <t>バアイ</t>
    </rPh>
    <rPh sb="26" eb="29">
      <t>シキュウビ</t>
    </rPh>
    <rPh sb="30" eb="31">
      <t>ク</t>
    </rPh>
    <rPh sb="32" eb="33">
      <t>ア</t>
    </rPh>
    <rPh sb="34" eb="35">
      <t>モ</t>
    </rPh>
    <rPh sb="38" eb="39">
      <t>ク</t>
    </rPh>
    <rPh sb="40" eb="41">
      <t>サ</t>
    </rPh>
    <rPh sb="43" eb="45">
      <t>キテイ</t>
    </rPh>
    <rPh sb="49" eb="51">
      <t>キニュウ</t>
    </rPh>
    <phoneticPr fontId="1"/>
  </si>
  <si>
    <t>注５）　支給額は、１回当たりの支給額について、規程を抜粋して記入してください。</t>
    <rPh sb="0" eb="1">
      <t>チュウ</t>
    </rPh>
    <rPh sb="4" eb="7">
      <t>シキュウガク</t>
    </rPh>
    <rPh sb="10" eb="11">
      <t>カイ</t>
    </rPh>
    <rPh sb="11" eb="12">
      <t>ア</t>
    </rPh>
    <rPh sb="15" eb="18">
      <t>シキュウガク</t>
    </rPh>
    <rPh sb="23" eb="25">
      <t>キテイ</t>
    </rPh>
    <rPh sb="26" eb="28">
      <t>バッスイ</t>
    </rPh>
    <rPh sb="30" eb="32">
      <t>キニュウ</t>
    </rPh>
    <phoneticPr fontId="1"/>
  </si>
  <si>
    <t>注６）　支給期間は、支給の開始から終了までの期間について、規程を抜粋して記入してください。</t>
    <rPh sb="0" eb="1">
      <t>チュウ</t>
    </rPh>
    <rPh sb="4" eb="6">
      <t>シキュウ</t>
    </rPh>
    <rPh sb="6" eb="8">
      <t>キカン</t>
    </rPh>
    <rPh sb="10" eb="12">
      <t>シキュウ</t>
    </rPh>
    <rPh sb="13" eb="15">
      <t>カイシ</t>
    </rPh>
    <rPh sb="17" eb="19">
      <t>シュウリョウ</t>
    </rPh>
    <rPh sb="22" eb="24">
      <t>キカン</t>
    </rPh>
    <rPh sb="29" eb="31">
      <t>キテイ</t>
    </rPh>
    <rPh sb="32" eb="34">
      <t>バッスイ</t>
    </rPh>
    <rPh sb="36" eb="38">
      <t>キニュウ</t>
    </rPh>
    <phoneticPr fontId="1"/>
  </si>
  <si>
    <r>
      <t>年間支給回数・時期(締日・支払日・休日の取扱い)</t>
    </r>
    <r>
      <rPr>
        <sz val="8"/>
        <rFont val="ＭＳ 明朝"/>
        <family val="1"/>
        <charset val="128"/>
      </rPr>
      <t>注２</t>
    </r>
    <rPh sb="0" eb="2">
      <t>ネンカン</t>
    </rPh>
    <rPh sb="2" eb="4">
      <t>シキュウ</t>
    </rPh>
    <rPh sb="4" eb="6">
      <t>カイスウ</t>
    </rPh>
    <rPh sb="7" eb="9">
      <t>ジキ</t>
    </rPh>
    <rPh sb="13" eb="16">
      <t>シハライビ</t>
    </rPh>
    <rPh sb="17" eb="19">
      <t>キュウジツ</t>
    </rPh>
    <rPh sb="20" eb="22">
      <t>トリアツカ</t>
    </rPh>
    <rPh sb="24" eb="25">
      <t>チュウ</t>
    </rPh>
    <phoneticPr fontId="1"/>
  </si>
  <si>
    <t>（㋩ の 2 分の 1 ）</t>
    <phoneticPr fontId="1"/>
  </si>
  <si>
    <t>市町村からの補助</t>
    <rPh sb="0" eb="3">
      <t>シチョウソン</t>
    </rPh>
    <rPh sb="6" eb="8">
      <t>ホジョ</t>
    </rPh>
    <phoneticPr fontId="1"/>
  </si>
  <si>
    <t>有</t>
    <rPh sb="0" eb="1">
      <t>ア</t>
    </rPh>
    <phoneticPr fontId="1"/>
  </si>
  <si>
    <t>無</t>
    <rPh sb="0" eb="1">
      <t>ナ</t>
    </rPh>
    <phoneticPr fontId="1"/>
  </si>
  <si>
    <t>（市町村名)</t>
    <rPh sb="1" eb="5">
      <t>シチョウソンメイ</t>
    </rPh>
    <phoneticPr fontId="1"/>
  </si>
  <si>
    <t>愛知県豊橋市今橋町
〇‐〇‐〇</t>
    <rPh sb="0" eb="2">
      <t>アイチ</t>
    </rPh>
    <rPh sb="2" eb="3">
      <t>ケン</t>
    </rPh>
    <rPh sb="3" eb="5">
      <t>トヨハシ</t>
    </rPh>
    <rPh sb="5" eb="6">
      <t>シ</t>
    </rPh>
    <rPh sb="6" eb="9">
      <t>イマハシチョウ</t>
    </rPh>
    <phoneticPr fontId="1"/>
  </si>
  <si>
    <t>豊橋市</t>
    <rPh sb="0" eb="2">
      <t>トヨハシ</t>
    </rPh>
    <rPh sb="2" eb="3">
      <t>シ</t>
    </rPh>
    <phoneticPr fontId="1"/>
  </si>
  <si>
    <t>愛知県名古屋市中区三の丸
〇‐〇‐〇</t>
    <rPh sb="0" eb="2">
      <t>アイチ</t>
    </rPh>
    <rPh sb="2" eb="3">
      <t>ケン</t>
    </rPh>
    <rPh sb="3" eb="6">
      <t>ナゴヤ</t>
    </rPh>
    <rPh sb="6" eb="7">
      <t>シ</t>
    </rPh>
    <rPh sb="7" eb="8">
      <t>ナカ</t>
    </rPh>
    <rPh sb="8" eb="9">
      <t>ク</t>
    </rPh>
    <rPh sb="9" eb="10">
      <t>サン</t>
    </rPh>
    <rPh sb="11" eb="12">
      <t>マル</t>
    </rPh>
    <phoneticPr fontId="1"/>
  </si>
  <si>
    <t>名古屋市西区</t>
    <rPh sb="0" eb="4">
      <t>ナゴヤシ</t>
    </rPh>
    <rPh sb="4" eb="6">
      <t>ニシク</t>
    </rPh>
    <phoneticPr fontId="1"/>
  </si>
  <si>
    <t>愛知県一宮市本町
〇‐〇‐〇</t>
    <rPh sb="0" eb="2">
      <t>アイチ</t>
    </rPh>
    <rPh sb="2" eb="3">
      <t>ケン</t>
    </rPh>
    <rPh sb="3" eb="5">
      <t>イチノミヤ</t>
    </rPh>
    <rPh sb="5" eb="6">
      <t>シ</t>
    </rPh>
    <rPh sb="6" eb="8">
      <t>ホンマチ</t>
    </rPh>
    <phoneticPr fontId="1"/>
  </si>
  <si>
    <t>稲沢市</t>
    <rPh sb="0" eb="3">
      <t>イナザワシ</t>
    </rPh>
    <phoneticPr fontId="1"/>
  </si>
  <si>
    <t>注３）　翌月払いの場合は、□内に✔を記入してください。</t>
    <rPh sb="0" eb="1">
      <t>チュウ</t>
    </rPh>
    <rPh sb="4" eb="7">
      <t>ヨクゲツバラ</t>
    </rPh>
    <rPh sb="9" eb="11">
      <t>バアイ</t>
    </rPh>
    <rPh sb="14" eb="15">
      <t>ナイ</t>
    </rPh>
    <rPh sb="18" eb="20">
      <t>キニュウ</t>
    </rPh>
    <phoneticPr fontId="1"/>
  </si>
  <si>
    <t>正社員となった月を１か月目とし、○○か月目となる月まで支給する。ただし、奨学金の返還猶予期間がある場合は、初回の返還日の属する月を1か月目とし、○○か月目となる月まで支給する。</t>
    <phoneticPr fontId="1"/>
  </si>
  <si>
    <t>申請年度の
返還予定額</t>
    <rPh sb="0" eb="4">
      <t>シンセイネンド</t>
    </rPh>
    <rPh sb="6" eb="11">
      <t>ヘンカンヨテイガク</t>
    </rPh>
    <phoneticPr fontId="1"/>
  </si>
  <si>
    <t>返還開始が10月であるため</t>
    <rPh sb="0" eb="4">
      <t>ヘンカンカイシ</t>
    </rPh>
    <rPh sb="7" eb="8">
      <t>ガツ</t>
    </rPh>
    <phoneticPr fontId="1"/>
  </si>
  <si>
    <t>手当等の年間支給(予定)額㋑</t>
    <rPh sb="0" eb="3">
      <t>テアテトウ</t>
    </rPh>
    <rPh sb="4" eb="8">
      <t>ネンカンシキュウ</t>
    </rPh>
    <rPh sb="9" eb="11">
      <t>ヨテイ</t>
    </rPh>
    <rPh sb="12" eb="13">
      <t>ガク</t>
    </rPh>
    <phoneticPr fontId="1"/>
  </si>
  <si>
    <t>（ a , b の低い額）</t>
    <rPh sb="9" eb="10">
      <t>ヒク</t>
    </rPh>
    <rPh sb="11" eb="12">
      <t>ガク</t>
    </rPh>
    <phoneticPr fontId="1"/>
  </si>
  <si>
    <t>株式会社●●●●</t>
    <rPh sb="0" eb="4">
      <t>カブシキガイシャ</t>
    </rPh>
    <phoneticPr fontId="1"/>
  </si>
  <si>
    <t>県の登録決定日</t>
    <rPh sb="0" eb="1">
      <t>ケン</t>
    </rPh>
    <rPh sb="2" eb="4">
      <t>トウロク</t>
    </rPh>
    <rPh sb="4" eb="7">
      <t>ケッテイビ</t>
    </rPh>
    <phoneticPr fontId="1"/>
  </si>
  <si>
    <t>登録番号</t>
    <rPh sb="0" eb="4">
      <t>トウロクバンゴウ</t>
    </rPh>
    <phoneticPr fontId="1"/>
  </si>
  <si>
    <t>　　　年　　　月　　　日</t>
    <rPh sb="3" eb="4">
      <t>トシ</t>
    </rPh>
    <rPh sb="7" eb="8">
      <t>ツキ</t>
    </rPh>
    <rPh sb="11" eb="12">
      <t>ニチ</t>
    </rPh>
    <phoneticPr fontId="1"/>
  </si>
  <si>
    <t>支給額</t>
    <rPh sb="0" eb="3">
      <t>シキュウガク</t>
    </rPh>
    <phoneticPr fontId="1"/>
  </si>
  <si>
    <t>支給期間</t>
    <rPh sb="0" eb="2">
      <t>シキュウ</t>
    </rPh>
    <rPh sb="2" eb="4">
      <t>キカン</t>
    </rPh>
    <phoneticPr fontId="1"/>
  </si>
  <si>
    <r>
      <t>１　社内規程等で定める支援の内容（代理返還</t>
    </r>
    <r>
      <rPr>
        <sz val="8"/>
        <rFont val="ＭＳ Ｐ明朝"/>
        <family val="1"/>
        <charset val="128"/>
      </rPr>
      <t>注１</t>
    </r>
    <r>
      <rPr>
        <sz val="11"/>
        <rFont val="ＭＳ Ｐ明朝"/>
        <family val="1"/>
        <charset val="128"/>
      </rPr>
      <t>を含む）</t>
    </r>
    <rPh sb="2" eb="7">
      <t>シャナイキテイトウ</t>
    </rPh>
    <rPh sb="8" eb="9">
      <t>サダ</t>
    </rPh>
    <rPh sb="11" eb="13">
      <t>シエン</t>
    </rPh>
    <rPh sb="14" eb="16">
      <t>ナイヨウ</t>
    </rPh>
    <rPh sb="17" eb="21">
      <t>ダイリヘンカン</t>
    </rPh>
    <rPh sb="24" eb="25">
      <t>フク</t>
    </rPh>
    <phoneticPr fontId="1"/>
  </si>
  <si>
    <t>※支援の内容が複数の場合は行を追加してください。</t>
    <rPh sb="1" eb="3">
      <t>シエン</t>
    </rPh>
    <rPh sb="4" eb="6">
      <t>ナイヨウ</t>
    </rPh>
    <rPh sb="7" eb="9">
      <t>フクスウ</t>
    </rPh>
    <rPh sb="10" eb="12">
      <t>バアイ</t>
    </rPh>
    <rPh sb="13" eb="14">
      <t>ギョウ</t>
    </rPh>
    <rPh sb="15" eb="17">
      <t>ツイカ</t>
    </rPh>
    <phoneticPr fontId="1"/>
  </si>
  <si>
    <t>人については、令和　　年３月３１日現在、</t>
    <rPh sb="0" eb="1">
      <t>ニン</t>
    </rPh>
    <rPh sb="7" eb="9">
      <t>レイワ</t>
    </rPh>
    <rPh sb="11" eb="12">
      <t>ネン</t>
    </rPh>
    <rPh sb="13" eb="14">
      <t>ガツ</t>
    </rPh>
    <rPh sb="16" eb="17">
      <t>ニチ</t>
    </rPh>
    <rPh sb="17" eb="19">
      <t>ゲンザイ</t>
    </rPh>
    <phoneticPr fontId="1"/>
  </si>
  <si>
    <t>人については、令和　　年２月末日現在、</t>
    <rPh sb="0" eb="1">
      <t>ニン</t>
    </rPh>
    <rPh sb="7" eb="9">
      <t>レイワ</t>
    </rPh>
    <rPh sb="11" eb="12">
      <t>ネン</t>
    </rPh>
    <rPh sb="13" eb="14">
      <t>ガツ</t>
    </rPh>
    <rPh sb="14" eb="15">
      <t>マツ</t>
    </rPh>
    <rPh sb="15" eb="16">
      <t>ニチ</t>
    </rPh>
    <rPh sb="16" eb="18">
      <t>ゲンザイ</t>
    </rPh>
    <phoneticPr fontId="1"/>
  </si>
  <si>
    <t>支援対象者
氏名</t>
    <rPh sb="0" eb="5">
      <t>シエンタイショウシャ</t>
    </rPh>
    <rPh sb="6" eb="8">
      <t>シメイ</t>
    </rPh>
    <phoneticPr fontId="1"/>
  </si>
  <si>
    <t>採用年月日
及び
奨学金の返還開始日</t>
    <rPh sb="0" eb="2">
      <t>サイヨウ</t>
    </rPh>
    <rPh sb="2" eb="5">
      <t>ネンガッピ</t>
    </rPh>
    <rPh sb="6" eb="7">
      <t>オヨ</t>
    </rPh>
    <rPh sb="9" eb="12">
      <t>ショウガクキン</t>
    </rPh>
    <rPh sb="15" eb="18">
      <t>カイシビ</t>
    </rPh>
    <phoneticPr fontId="1"/>
  </si>
  <si>
    <t>採用年月日</t>
    <rPh sb="0" eb="2">
      <t>サイヨウ</t>
    </rPh>
    <rPh sb="2" eb="5">
      <t>ネンガッピ</t>
    </rPh>
    <phoneticPr fontId="1"/>
  </si>
  <si>
    <r>
      <t xml:space="preserve">市町村からの補助額㋺
</t>
    </r>
    <r>
      <rPr>
        <sz val="8"/>
        <rFont val="ＭＳ Ｐ明朝"/>
        <family val="1"/>
        <charset val="128"/>
      </rPr>
      <t>注７</t>
    </r>
    <rPh sb="0" eb="3">
      <t>シチョウソン</t>
    </rPh>
    <rPh sb="6" eb="9">
      <t>ホジョガク</t>
    </rPh>
    <rPh sb="11" eb="12">
      <t>チュウ</t>
    </rPh>
    <phoneticPr fontId="1"/>
  </si>
  <si>
    <r>
      <rPr>
        <sz val="9"/>
        <rFont val="ＭＳ Ｐ明朝"/>
        <family val="1"/>
        <charset val="128"/>
      </rPr>
      <t>県制度の補助対象経費㋩</t>
    </r>
    <r>
      <rPr>
        <sz val="10"/>
        <rFont val="ＭＳ Ｐ明朝"/>
        <family val="1"/>
        <charset val="128"/>
      </rPr>
      <t xml:space="preserve">
</t>
    </r>
    <r>
      <rPr>
        <sz val="8"/>
        <rFont val="ＭＳ Ｐ明朝"/>
        <family val="1"/>
        <charset val="128"/>
      </rPr>
      <t>注８</t>
    </r>
    <rPh sb="0" eb="3">
      <t>ケンセイド</t>
    </rPh>
    <rPh sb="4" eb="6">
      <t>ホジョ</t>
    </rPh>
    <rPh sb="6" eb="10">
      <t>タイショウケイヒ</t>
    </rPh>
    <rPh sb="12" eb="13">
      <t>チュウ</t>
    </rPh>
    <phoneticPr fontId="1"/>
  </si>
  <si>
    <r>
      <t>補助金額の積算　</t>
    </r>
    <r>
      <rPr>
        <sz val="8"/>
        <rFont val="ＭＳ Ｐ明朝"/>
        <family val="1"/>
        <charset val="128"/>
      </rPr>
      <t>注９</t>
    </r>
    <rPh sb="0" eb="3">
      <t>ホジョキン</t>
    </rPh>
    <rPh sb="3" eb="4">
      <t>ガク</t>
    </rPh>
    <rPh sb="5" eb="7">
      <t>セキサン</t>
    </rPh>
    <rPh sb="8" eb="9">
      <t>チュウ</t>
    </rPh>
    <phoneticPr fontId="1"/>
  </si>
  <si>
    <t>注８）　市町村の奨学金返還支援制度と併用する場合、事業者が支給した額のうち、市町村に申請した事業者支給額を除いた額を記入してください。（市町村制度を使用しない場合は、事業者が支給した額をそのまま記入してください。）</t>
    <rPh sb="4" eb="7">
      <t>シチョウソン</t>
    </rPh>
    <rPh sb="8" eb="17">
      <t>ショウガクキンヘンカンシエンセイド</t>
    </rPh>
    <rPh sb="18" eb="20">
      <t>ヘイヨウ</t>
    </rPh>
    <rPh sb="22" eb="24">
      <t>バアイ</t>
    </rPh>
    <rPh sb="25" eb="28">
      <t>ジギョウシャ</t>
    </rPh>
    <rPh sb="29" eb="31">
      <t>シキュウ</t>
    </rPh>
    <rPh sb="33" eb="34">
      <t>ガク</t>
    </rPh>
    <rPh sb="38" eb="41">
      <t>シチョウソン</t>
    </rPh>
    <rPh sb="42" eb="44">
      <t>シンセイ</t>
    </rPh>
    <rPh sb="46" eb="49">
      <t>ジギョウシャ</t>
    </rPh>
    <rPh sb="49" eb="51">
      <t>シキュウ</t>
    </rPh>
    <rPh sb="51" eb="52">
      <t>ガク</t>
    </rPh>
    <rPh sb="53" eb="54">
      <t>ノゾ</t>
    </rPh>
    <rPh sb="56" eb="57">
      <t>ガク</t>
    </rPh>
    <rPh sb="58" eb="60">
      <t>キニュウ</t>
    </rPh>
    <rPh sb="68" eb="73">
      <t>シチョウソンセイド</t>
    </rPh>
    <rPh sb="74" eb="76">
      <t>シヨウ</t>
    </rPh>
    <rPh sb="79" eb="81">
      <t>バアイ</t>
    </rPh>
    <rPh sb="83" eb="86">
      <t>ジギョウシャ</t>
    </rPh>
    <rPh sb="87" eb="89">
      <t>シキュウ</t>
    </rPh>
    <rPh sb="91" eb="92">
      <t>ガク</t>
    </rPh>
    <rPh sb="97" eb="99">
      <t>キニュウ</t>
    </rPh>
    <phoneticPr fontId="1"/>
  </si>
  <si>
    <t>注９）　補助金額の積算は、以下の a , b のいずれか低い額となります。（千円未満下切り捨て）
　　　　a：年20万円　b：補助事業者支援額 2分の1</t>
    <rPh sb="7" eb="8">
      <t>ガク</t>
    </rPh>
    <rPh sb="9" eb="11">
      <t>セキサン</t>
    </rPh>
    <rPh sb="13" eb="15">
      <t>イカ</t>
    </rPh>
    <rPh sb="28" eb="29">
      <t>ヒク</t>
    </rPh>
    <rPh sb="30" eb="31">
      <t>ガク</t>
    </rPh>
    <rPh sb="38" eb="42">
      <t>センエンミマン</t>
    </rPh>
    <rPh sb="55" eb="56">
      <t>ネン</t>
    </rPh>
    <rPh sb="58" eb="60">
      <t>マンエン</t>
    </rPh>
    <rPh sb="63" eb="68">
      <t>ホジョジギョウシャ</t>
    </rPh>
    <rPh sb="68" eb="71">
      <t>シエンガク</t>
    </rPh>
    <rPh sb="73" eb="74">
      <t>ブン</t>
    </rPh>
    <phoneticPr fontId="1"/>
  </si>
  <si>
    <t>注７）　支援対象者が市町村から奨学金返還支援制度に係る補助金を受給している場合も含めて記入してください。</t>
    <rPh sb="4" eb="9">
      <t>シエンタイショウシャ</t>
    </rPh>
    <rPh sb="10" eb="13">
      <t>シチョウソン</t>
    </rPh>
    <rPh sb="15" eb="24">
      <t>ショウガクキンヘンカンシエンセイド</t>
    </rPh>
    <rPh sb="25" eb="26">
      <t>カカ</t>
    </rPh>
    <rPh sb="27" eb="30">
      <t>ホジョキン</t>
    </rPh>
    <rPh sb="31" eb="33">
      <t>ジュキュウ</t>
    </rPh>
    <rPh sb="37" eb="39">
      <t>バアイ</t>
    </rPh>
    <rPh sb="40" eb="41">
      <t>フク</t>
    </rPh>
    <rPh sb="43" eb="45">
      <t>キニュウ</t>
    </rPh>
    <phoneticPr fontId="1"/>
  </si>
  <si>
    <r>
      <t>支給額（従業員１人当たりの１回）・支給期間(規程抜粋)　</t>
    </r>
    <r>
      <rPr>
        <sz val="8"/>
        <rFont val="ＭＳ 明朝"/>
        <family val="1"/>
        <charset val="128"/>
      </rPr>
      <t>注５・注６</t>
    </r>
    <rPh sb="27" eb="28">
      <t>オヨ</t>
    </rPh>
    <rPh sb="29" eb="31">
      <t>シキュウ</t>
    </rPh>
    <rPh sb="31" eb="33">
      <t>キカンキテイチュウチュウ</t>
    </rPh>
    <phoneticPr fontId="1"/>
  </si>
  <si>
    <t>　　　令和６年３月××日</t>
    <rPh sb="3" eb="5">
      <t>レイワ</t>
    </rPh>
    <rPh sb="6" eb="7">
      <t>トシ</t>
    </rPh>
    <rPh sb="8" eb="9">
      <t>ツキ</t>
    </rPh>
    <rPh sb="11" eb="12">
      <t>ニチ</t>
    </rPh>
    <phoneticPr fontId="1"/>
  </si>
  <si>
    <t>（交付申請予定の年度：令和　　年４月１日～令和　　年３月31日）</t>
    <rPh sb="1" eb="5">
      <t>コウフシンセイ</t>
    </rPh>
    <rPh sb="5" eb="7">
      <t>ヨテイ</t>
    </rPh>
    <rPh sb="8" eb="10">
      <t>ネンド</t>
    </rPh>
    <rPh sb="11" eb="13">
      <t>レイワ</t>
    </rPh>
    <rPh sb="15" eb="16">
      <t>ネン</t>
    </rPh>
    <rPh sb="17" eb="18">
      <t>ガツ</t>
    </rPh>
    <rPh sb="19" eb="20">
      <t>ニチ</t>
    </rPh>
    <rPh sb="21" eb="23">
      <t>レイワ</t>
    </rPh>
    <rPh sb="25" eb="26">
      <t>ネン</t>
    </rPh>
    <rPh sb="27" eb="28">
      <t>ガツ</t>
    </rPh>
    <rPh sb="30" eb="31">
      <t>ニチ</t>
    </rPh>
    <phoneticPr fontId="1"/>
  </si>
  <si>
    <t>（交付申請予定の年度：令和６年４月１日～令和７年３月31日）</t>
    <rPh sb="1" eb="5">
      <t>コウフシンセイ</t>
    </rPh>
    <rPh sb="5" eb="7">
      <t>ヨテイ</t>
    </rPh>
    <rPh sb="8" eb="10">
      <t>ネンド</t>
    </rPh>
    <rPh sb="11" eb="13">
      <t>レイワ</t>
    </rPh>
    <rPh sb="14" eb="15">
      <t>ネン</t>
    </rPh>
    <rPh sb="16" eb="17">
      <t>ガツ</t>
    </rPh>
    <rPh sb="18" eb="19">
      <t>ニチ</t>
    </rPh>
    <rPh sb="20" eb="22">
      <t>レイワ</t>
    </rPh>
    <rPh sb="23" eb="24">
      <t>ネン</t>
    </rPh>
    <rPh sb="25" eb="26">
      <t>ガツ</t>
    </rPh>
    <rPh sb="28" eb="2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</si>
</sst>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1"/>
      <name val="ＭＳ Ｐゴシック"/>
      <family val="2"/>
      <charset val="128"/>
      <scheme val="minor"/>
    </font>
    <font>
      <sz val="9"/>
      <name val="ＭＳ Ｐ明朝"/>
      <family val="1"/>
      <charset val="128"/>
    </font>
    <font>
      <sz val="11"/>
      <color theme="1"/>
      <name val="ＭＳ Ｐゴシック"/>
      <family val="2"/>
      <charset val="128"/>
      <scheme val="minor"/>
    </font>
    <font>
      <sz val="10"/>
      <name val="ＭＳ Ｐ明朝"/>
      <family val="1"/>
      <charset val="128"/>
    </font>
    <font>
      <sz val="14"/>
      <name val="ＭＳ Ｐ明朝"/>
      <family val="1"/>
      <charset val="128"/>
    </font>
    <font>
      <b/>
      <sz val="14"/>
      <name val="ＭＳ Ｐ明朝"/>
      <family val="1"/>
      <charset val="128"/>
    </font>
    <font>
      <sz val="10"/>
      <name val="ＭＳ 明朝"/>
      <family val="1"/>
      <charset val="128"/>
    </font>
    <font>
      <sz val="12"/>
      <name val="ＭＳ Ｐ明朝"/>
      <family val="1"/>
      <charset val="128"/>
    </font>
    <font>
      <sz val="8"/>
      <name val="ＭＳ Ｐ明朝"/>
      <family val="1"/>
      <charset val="128"/>
    </font>
    <font>
      <sz val="10"/>
      <color rgb="FF0070C0"/>
      <name val="ＭＳ Ｐ明朝"/>
      <family val="1"/>
      <charset val="128"/>
    </font>
    <font>
      <sz val="9"/>
      <color rgb="FF0070C0"/>
      <name val="ＭＳ Ｐ明朝"/>
      <family val="1"/>
      <charset val="128"/>
    </font>
    <font>
      <sz val="11"/>
      <color rgb="FF0070C0"/>
      <name val="ＭＳ Ｐ明朝"/>
      <family val="1"/>
      <charset val="128"/>
    </font>
    <font>
      <b/>
      <sz val="12"/>
      <name val="ＭＳ Ｐ明朝"/>
      <family val="1"/>
      <charset val="128"/>
    </font>
    <font>
      <sz val="36"/>
      <name val="ＭＳ Ｐ明朝"/>
      <family val="1"/>
      <charset val="128"/>
    </font>
    <font>
      <sz val="8"/>
      <name val="ＭＳ 明朝"/>
      <family val="1"/>
      <charset val="128"/>
    </font>
    <font>
      <sz val="16"/>
      <name val="ＭＳ Ｐ明朝"/>
      <family val="1"/>
      <charset val="128"/>
    </font>
    <font>
      <sz val="14"/>
      <color rgb="FF0070C0"/>
      <name val="ＭＳ Ｐ明朝"/>
      <family val="1"/>
      <charset val="128"/>
    </font>
    <font>
      <strike/>
      <sz val="11"/>
      <name val="ＭＳ Ｐゴシック"/>
      <family val="2"/>
      <charset val="128"/>
      <scheme val="minor"/>
    </font>
    <font>
      <b/>
      <sz val="11"/>
      <color rgb="FFFF0000"/>
      <name val="ＭＳ Ｐ明朝"/>
      <family val="1"/>
      <charset val="128"/>
    </font>
    <font>
      <sz val="11"/>
      <color theme="4"/>
      <name val="ＭＳ Ｐ明朝"/>
      <family val="1"/>
      <charset val="128"/>
    </font>
    <font>
      <b/>
      <sz val="11"/>
      <name val="ＭＳ Ｐ明朝"/>
      <family val="1"/>
      <charset val="128"/>
    </font>
    <font>
      <b/>
      <sz val="14"/>
      <color theme="4"/>
      <name val="ＭＳ Ｐ明朝"/>
      <family val="1"/>
      <charset val="128"/>
    </font>
    <font>
      <b/>
      <sz val="10"/>
      <name val="ＭＳ Ｐゴシック"/>
      <family val="3"/>
      <charset val="128"/>
      <scheme val="major"/>
    </font>
    <font>
      <sz val="14"/>
      <color theme="4" tint="-0.249977111117893"/>
      <name val="ＭＳ Ｐ明朝"/>
      <family val="1"/>
      <charset val="128"/>
    </font>
    <font>
      <b/>
      <sz val="14"/>
      <color theme="4" tint="-0.249977111117893"/>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diagonalUp="1">
      <left/>
      <right style="dotted">
        <color indexed="64"/>
      </right>
      <top style="thin">
        <color indexed="64"/>
      </top>
      <bottom/>
      <diagonal style="thin">
        <color indexed="64"/>
      </diagonal>
    </border>
    <border diagonalUp="1">
      <left/>
      <right style="dotted">
        <color indexed="64"/>
      </right>
      <top/>
      <bottom style="thin">
        <color indexed="64"/>
      </bottom>
      <diagonal style="thin">
        <color indexed="64"/>
      </diagonal>
    </border>
  </borders>
  <cellStyleXfs count="2">
    <xf numFmtId="0" fontId="0" fillId="0" borderId="0">
      <alignment vertical="center"/>
    </xf>
    <xf numFmtId="38" fontId="5" fillId="0" borderId="0" applyFont="0" applyFill="0" applyBorder="0" applyAlignment="0" applyProtection="0">
      <alignment vertical="center"/>
    </xf>
  </cellStyleXfs>
  <cellXfs count="456">
    <xf numFmtId="0" fontId="0" fillId="0" borderId="0" xfId="0">
      <alignment vertical="center"/>
    </xf>
    <xf numFmtId="0" fontId="2" fillId="2" borderId="11" xfId="0" applyFont="1" applyFill="1" applyBorder="1" applyAlignment="1" applyProtection="1">
      <alignment vertical="center" wrapText="1"/>
      <protection locked="0"/>
    </xf>
    <xf numFmtId="0" fontId="2" fillId="2" borderId="6" xfId="0" applyFont="1"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2" fillId="2" borderId="11" xfId="0" applyFont="1" applyFill="1" applyBorder="1">
      <alignment vertical="center"/>
    </xf>
    <xf numFmtId="0" fontId="2" fillId="2" borderId="14" xfId="0" applyFont="1" applyFill="1" applyBorder="1">
      <alignment vertical="center"/>
    </xf>
    <xf numFmtId="0" fontId="2" fillId="2" borderId="0" xfId="0" applyFont="1" applyFill="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2" borderId="11" xfId="0" applyFont="1" applyFill="1" applyBorder="1" applyAlignment="1">
      <alignment horizontal="left" vertical="center"/>
    </xf>
    <xf numFmtId="0" fontId="6" fillId="2" borderId="6"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6" fillId="2" borderId="0" xfId="0" applyFont="1" applyFill="1">
      <alignment vertical="center"/>
    </xf>
    <xf numFmtId="0" fontId="4" fillId="2" borderId="0" xfId="0" applyFont="1" applyFill="1">
      <alignment vertical="center"/>
    </xf>
    <xf numFmtId="0" fontId="2" fillId="2" borderId="11" xfId="0" applyFont="1" applyFill="1" applyBorder="1" applyAlignment="1" applyProtection="1">
      <alignment horizontal="left" vertical="center" wrapText="1"/>
      <protection locked="0"/>
    </xf>
    <xf numFmtId="0" fontId="3" fillId="2" borderId="0" xfId="0" applyFont="1" applyFill="1">
      <alignment vertical="center"/>
    </xf>
    <xf numFmtId="0" fontId="3" fillId="0" borderId="0" xfId="0" applyFont="1">
      <alignment vertical="center"/>
    </xf>
    <xf numFmtId="58" fontId="2" fillId="2" borderId="9" xfId="0" applyNumberFormat="1" applyFont="1" applyFill="1" applyBorder="1" applyAlignment="1">
      <alignment horizontal="right" vertical="center"/>
    </xf>
    <xf numFmtId="0" fontId="2" fillId="2" borderId="0" xfId="0" applyFont="1" applyFill="1" applyAlignment="1">
      <alignment horizontal="center" vertical="center"/>
    </xf>
    <xf numFmtId="0" fontId="2" fillId="2" borderId="5" xfId="0" applyFont="1" applyFill="1" applyBorder="1" applyAlignment="1">
      <alignment horizontal="right" vertical="center"/>
    </xf>
    <xf numFmtId="0" fontId="7" fillId="2" borderId="5" xfId="0" applyFont="1" applyFill="1" applyBorder="1" applyAlignment="1">
      <alignment horizontal="center" vertical="center"/>
    </xf>
    <xf numFmtId="0" fontId="8" fillId="2" borderId="5" xfId="0" applyFont="1" applyFill="1" applyBorder="1" applyAlignment="1">
      <alignment horizontal="center" vertical="center"/>
    </xf>
    <xf numFmtId="0" fontId="7" fillId="2" borderId="11" xfId="0" applyFont="1" applyFill="1" applyBorder="1">
      <alignment vertical="center"/>
    </xf>
    <xf numFmtId="0" fontId="7" fillId="2" borderId="0" xfId="0" applyFont="1" applyFill="1">
      <alignment vertical="center"/>
    </xf>
    <xf numFmtId="0" fontId="3" fillId="2" borderId="14" xfId="0" applyFont="1" applyFill="1" applyBorder="1">
      <alignment vertical="center"/>
    </xf>
    <xf numFmtId="0" fontId="10" fillId="2" borderId="0" xfId="0" applyFont="1" applyFill="1" applyAlignment="1">
      <alignment horizontal="center" vertical="center"/>
    </xf>
    <xf numFmtId="0" fontId="10" fillId="2" borderId="0" xfId="0" applyFont="1" applyFill="1">
      <alignment vertical="center"/>
    </xf>
    <xf numFmtId="0" fontId="15" fillId="2" borderId="0" xfId="0" applyFont="1" applyFill="1" applyAlignment="1">
      <alignment horizontal="center" vertical="center"/>
    </xf>
    <xf numFmtId="0" fontId="7"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7" fillId="2" borderId="8" xfId="0" applyFont="1" applyFill="1" applyBorder="1">
      <alignment vertical="center"/>
    </xf>
    <xf numFmtId="0" fontId="7" fillId="2" borderId="9" xfId="0" applyFont="1" applyFill="1" applyBorder="1">
      <alignment vertical="center"/>
    </xf>
    <xf numFmtId="0" fontId="10" fillId="2" borderId="9" xfId="0" applyFont="1" applyFill="1" applyBorder="1" applyAlignment="1">
      <alignment horizontal="center" vertical="center"/>
    </xf>
    <xf numFmtId="0" fontId="3" fillId="2" borderId="9" xfId="0" applyFont="1" applyFill="1" applyBorder="1">
      <alignment vertical="center"/>
    </xf>
    <xf numFmtId="0" fontId="10" fillId="2" borderId="9" xfId="0" applyFont="1" applyFill="1" applyBorder="1">
      <alignment vertical="center"/>
    </xf>
    <xf numFmtId="0" fontId="15" fillId="2" borderId="9"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10" fillId="2" borderId="0" xfId="0" applyFont="1" applyFill="1" applyAlignment="1">
      <alignment vertical="center" wrapText="1"/>
    </xf>
    <xf numFmtId="0" fontId="7" fillId="2" borderId="11" xfId="0" applyFont="1" applyFill="1" applyBorder="1" applyAlignment="1">
      <alignment horizontal="center" vertical="center"/>
    </xf>
    <xf numFmtId="0" fontId="10" fillId="2" borderId="0" xfId="0" applyFont="1" applyFill="1" applyAlignment="1">
      <alignment horizontal="right" vertical="center"/>
    </xf>
    <xf numFmtId="0" fontId="2" fillId="2" borderId="0" xfId="0" applyFont="1" applyFill="1" applyAlignment="1">
      <alignment horizontal="right" vertical="center"/>
    </xf>
    <xf numFmtId="0" fontId="8" fillId="2" borderId="0" xfId="0" applyFont="1" applyFill="1" applyAlignment="1">
      <alignment horizontal="center" vertical="center"/>
    </xf>
    <xf numFmtId="0" fontId="4" fillId="2" borderId="28" xfId="0" applyFont="1" applyFill="1" applyBorder="1" applyAlignment="1">
      <alignment vertical="center" wrapText="1"/>
    </xf>
    <xf numFmtId="0" fontId="4" fillId="2" borderId="29" xfId="0" applyFont="1" applyFill="1" applyBorder="1" applyAlignment="1">
      <alignment vertical="center" wrapText="1"/>
    </xf>
    <xf numFmtId="0" fontId="10" fillId="2" borderId="29" xfId="0" applyFont="1" applyFill="1" applyBorder="1" applyAlignment="1">
      <alignment horizontal="right" vertical="center" wrapText="1"/>
    </xf>
    <xf numFmtId="0" fontId="4" fillId="2" borderId="30" xfId="0" applyFont="1" applyFill="1" applyBorder="1" applyAlignment="1">
      <alignment vertical="center" wrapText="1"/>
    </xf>
    <xf numFmtId="0" fontId="6" fillId="2" borderId="22" xfId="0" applyFont="1" applyFill="1" applyBorder="1">
      <alignment vertical="center"/>
    </xf>
    <xf numFmtId="0" fontId="6" fillId="2" borderId="23" xfId="0" applyFont="1" applyFill="1" applyBorder="1">
      <alignment vertical="center"/>
    </xf>
    <xf numFmtId="0" fontId="6" fillId="2" borderId="24" xfId="0" applyFont="1" applyFill="1" applyBorder="1">
      <alignment vertical="center"/>
    </xf>
    <xf numFmtId="0" fontId="14" fillId="2" borderId="0" xfId="0" applyFont="1" applyFill="1">
      <alignment vertical="center"/>
    </xf>
    <xf numFmtId="0" fontId="2" fillId="2" borderId="5" xfId="0" applyFont="1" applyFill="1" applyBorder="1" applyAlignment="1">
      <alignment horizontal="center" vertical="center"/>
    </xf>
    <xf numFmtId="0" fontId="6" fillId="2" borderId="11" xfId="0" applyFont="1" applyFill="1" applyBorder="1" applyAlignment="1">
      <alignment horizontal="left" vertical="center"/>
    </xf>
    <xf numFmtId="0" fontId="7" fillId="2" borderId="0" xfId="0" applyFont="1" applyFill="1" applyAlignment="1">
      <alignment horizontal="center" vertical="center"/>
    </xf>
    <xf numFmtId="38" fontId="2" fillId="0" borderId="0" xfId="1" applyFont="1" applyFill="1" applyBorder="1" applyAlignment="1" applyProtection="1">
      <alignment vertical="center"/>
      <protection locked="0"/>
    </xf>
    <xf numFmtId="58" fontId="2" fillId="2" borderId="8" xfId="0" applyNumberFormat="1" applyFont="1" applyFill="1" applyBorder="1" applyProtection="1">
      <alignment vertical="center"/>
      <protection locked="0"/>
    </xf>
    <xf numFmtId="58" fontId="2" fillId="2" borderId="9" xfId="0" applyNumberFormat="1" applyFont="1" applyFill="1" applyBorder="1" applyProtection="1">
      <alignment vertical="center"/>
      <protection locked="0"/>
    </xf>
    <xf numFmtId="58" fontId="2" fillId="2" borderId="10" xfId="0" applyNumberFormat="1" applyFont="1" applyFill="1" applyBorder="1" applyProtection="1">
      <alignment vertical="center"/>
      <protection locked="0"/>
    </xf>
    <xf numFmtId="0" fontId="6" fillId="3" borderId="31" xfId="0" applyFont="1" applyFill="1" applyBorder="1" applyAlignment="1" applyProtection="1">
      <alignment horizontal="center" vertical="center" wrapText="1" shrinkToFit="1"/>
      <protection locked="0"/>
    </xf>
    <xf numFmtId="0" fontId="6" fillId="3" borderId="35" xfId="0" applyFont="1" applyFill="1" applyBorder="1" applyProtection="1">
      <alignment vertical="center"/>
      <protection locked="0"/>
    </xf>
    <xf numFmtId="0" fontId="6" fillId="3" borderId="36" xfId="0" applyFont="1" applyFill="1" applyBorder="1" applyProtection="1">
      <alignment vertical="center"/>
      <protection locked="0"/>
    </xf>
    <xf numFmtId="0" fontId="6" fillId="3" borderId="37" xfId="0" applyFont="1" applyFill="1" applyBorder="1" applyProtection="1">
      <alignment vertical="center"/>
      <protection locked="0"/>
    </xf>
    <xf numFmtId="0" fontId="10" fillId="3" borderId="0" xfId="0" applyFont="1" applyFill="1" applyAlignment="1">
      <alignment horizontal="center" vertical="center"/>
    </xf>
    <xf numFmtId="0" fontId="2" fillId="3" borderId="0" xfId="0" applyFont="1" applyFill="1">
      <alignment vertical="center"/>
    </xf>
    <xf numFmtId="0" fontId="4" fillId="3" borderId="9" xfId="0" applyFont="1" applyFill="1" applyBorder="1" applyProtection="1">
      <alignment vertical="center"/>
      <protection locked="0"/>
    </xf>
    <xf numFmtId="0" fontId="4" fillId="3" borderId="9" xfId="0" applyFont="1" applyFill="1" applyBorder="1" applyAlignment="1" applyProtection="1">
      <alignment vertical="center" wrapText="1"/>
      <protection locked="0"/>
    </xf>
    <xf numFmtId="0" fontId="14" fillId="3" borderId="0" xfId="0" applyFont="1" applyFill="1">
      <alignment vertical="center"/>
    </xf>
    <xf numFmtId="0" fontId="21" fillId="2" borderId="0" xfId="0" applyFont="1" applyFill="1">
      <alignment vertical="center"/>
    </xf>
    <xf numFmtId="0" fontId="20" fillId="2" borderId="5" xfId="0" applyFont="1" applyFill="1" applyBorder="1">
      <alignment vertical="center"/>
    </xf>
    <xf numFmtId="0" fontId="6" fillId="2" borderId="11" xfId="0" applyFont="1" applyFill="1" applyBorder="1">
      <alignment vertical="center"/>
    </xf>
    <xf numFmtId="0" fontId="20" fillId="2" borderId="0" xfId="0" applyFont="1" applyFill="1">
      <alignment vertical="center"/>
    </xf>
    <xf numFmtId="0" fontId="10" fillId="2" borderId="29" xfId="0" applyFont="1" applyFill="1" applyBorder="1" applyAlignment="1">
      <alignment horizontal="center" vertical="center" wrapText="1"/>
    </xf>
    <xf numFmtId="0" fontId="2" fillId="4" borderId="32" xfId="0" applyFont="1" applyFill="1" applyBorder="1" applyAlignment="1">
      <alignment horizontal="center" vertical="center"/>
    </xf>
    <xf numFmtId="0" fontId="2" fillId="4" borderId="38" xfId="0" applyFont="1" applyFill="1" applyBorder="1" applyAlignment="1">
      <alignment horizontal="center" vertical="center"/>
    </xf>
    <xf numFmtId="0" fontId="2" fillId="2" borderId="43" xfId="0" applyFont="1" applyFill="1" applyBorder="1">
      <alignment vertical="center"/>
    </xf>
    <xf numFmtId="0" fontId="2" fillId="2" borderId="44" xfId="0" applyFont="1" applyFill="1" applyBorder="1">
      <alignment vertical="center"/>
    </xf>
    <xf numFmtId="0" fontId="2" fillId="3" borderId="40"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vertical="center"/>
      <protection locked="0"/>
    </xf>
    <xf numFmtId="0" fontId="2" fillId="4" borderId="13" xfId="0" applyFont="1" applyFill="1" applyBorder="1" applyAlignment="1">
      <alignment horizontal="center" vertical="center"/>
    </xf>
    <xf numFmtId="0" fontId="2" fillId="3" borderId="9" xfId="0" applyFont="1" applyFill="1" applyBorder="1" applyAlignment="1" applyProtection="1">
      <alignment horizontal="center" vertical="center" shrinkToFit="1"/>
      <protection locked="0"/>
    </xf>
    <xf numFmtId="0" fontId="2" fillId="3" borderId="10" xfId="0" applyFont="1" applyFill="1" applyBorder="1" applyAlignment="1" applyProtection="1">
      <alignment horizontal="center" vertical="center" shrinkToFit="1"/>
      <protection locked="0"/>
    </xf>
    <xf numFmtId="0" fontId="14" fillId="4" borderId="32" xfId="0" applyFont="1" applyFill="1" applyBorder="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8" fillId="2" borderId="11" xfId="0" applyFont="1" applyFill="1" applyBorder="1" applyAlignment="1">
      <alignment horizontal="center" vertical="center"/>
    </xf>
    <xf numFmtId="0" fontId="2" fillId="2" borderId="0" xfId="0" applyFont="1" applyFill="1" applyAlignment="1">
      <alignment horizontal="center" vertical="center"/>
    </xf>
    <xf numFmtId="0" fontId="2" fillId="2" borderId="14" xfId="0" applyFont="1" applyFill="1" applyBorder="1" applyAlignment="1">
      <alignment vertical="center"/>
    </xf>
    <xf numFmtId="0" fontId="2" fillId="2" borderId="11"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right" vertical="center"/>
    </xf>
    <xf numFmtId="0" fontId="2" fillId="2" borderId="9" xfId="0" applyFont="1" applyFill="1" applyBorder="1" applyAlignment="1">
      <alignment horizontal="right" vertical="center"/>
    </xf>
    <xf numFmtId="0" fontId="22" fillId="2" borderId="0" xfId="0" applyFont="1" applyFill="1">
      <alignment vertical="center"/>
    </xf>
    <xf numFmtId="0" fontId="22" fillId="3" borderId="0" xfId="0" applyFont="1" applyFill="1">
      <alignment vertical="center"/>
    </xf>
    <xf numFmtId="0" fontId="2" fillId="2" borderId="5" xfId="0" applyFont="1" applyFill="1" applyBorder="1" applyAlignment="1">
      <alignment horizontal="center" vertical="center"/>
    </xf>
    <xf numFmtId="0" fontId="2" fillId="2" borderId="0" xfId="0" applyFont="1" applyFill="1" applyAlignment="1">
      <alignment horizontal="center" vertical="center"/>
    </xf>
    <xf numFmtId="0" fontId="8" fillId="2" borderId="11" xfId="0" applyFont="1" applyFill="1" applyBorder="1" applyAlignment="1">
      <alignment horizontal="center"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23" fillId="2" borderId="0" xfId="0" applyFont="1" applyFill="1">
      <alignment vertical="center"/>
    </xf>
    <xf numFmtId="0" fontId="4" fillId="3" borderId="0" xfId="0" applyFont="1" applyFill="1" applyBorder="1" applyAlignment="1" applyProtection="1">
      <alignment vertical="center" wrapText="1"/>
      <protection locked="0"/>
    </xf>
    <xf numFmtId="0" fontId="4" fillId="3" borderId="0" xfId="0" applyFont="1" applyFill="1" applyBorder="1" applyProtection="1">
      <alignment vertical="center"/>
      <protection locked="0"/>
    </xf>
    <xf numFmtId="0" fontId="2" fillId="2" borderId="0" xfId="0" applyFont="1" applyFill="1" applyBorder="1">
      <alignment vertical="center"/>
    </xf>
    <xf numFmtId="0" fontId="14" fillId="3" borderId="0" xfId="0" applyFont="1" applyFill="1" applyBorder="1">
      <alignment vertical="center"/>
    </xf>
    <xf numFmtId="0" fontId="14" fillId="2" borderId="0" xfId="0" applyFont="1" applyFill="1" applyBorder="1">
      <alignment vertical="center"/>
    </xf>
    <xf numFmtId="0" fontId="8" fillId="2" borderId="0" xfId="0" applyFont="1" applyFill="1" applyBorder="1" applyAlignment="1">
      <alignment horizontal="center" vertical="center"/>
    </xf>
    <xf numFmtId="0" fontId="3" fillId="2" borderId="0" xfId="0" applyFont="1" applyFill="1" applyBorder="1">
      <alignment vertical="center"/>
    </xf>
    <xf numFmtId="0" fontId="3" fillId="0" borderId="5"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9" xfId="0" applyFont="1" applyBorder="1">
      <alignment vertical="center"/>
    </xf>
    <xf numFmtId="0" fontId="3" fillId="0" borderId="10" xfId="0" applyFont="1" applyBorder="1">
      <alignment vertical="center"/>
    </xf>
    <xf numFmtId="0" fontId="2" fillId="3" borderId="0" xfId="0" applyFont="1" applyFill="1" applyBorder="1">
      <alignment vertical="center"/>
    </xf>
    <xf numFmtId="0" fontId="2" fillId="2" borderId="5" xfId="0" applyFont="1" applyFill="1" applyBorder="1" applyAlignment="1">
      <alignment horizontal="center" vertical="center"/>
    </xf>
    <xf numFmtId="0" fontId="6" fillId="2" borderId="0" xfId="0" applyFont="1" applyFill="1" applyAlignment="1">
      <alignment horizontal="center" vertical="center"/>
    </xf>
    <xf numFmtId="0" fontId="2" fillId="2" borderId="0" xfId="0" applyFont="1" applyFill="1" applyAlignment="1">
      <alignment horizontal="center" vertical="center"/>
    </xf>
    <xf numFmtId="0" fontId="8" fillId="3" borderId="0" xfId="0" applyFont="1" applyFill="1" applyBorder="1" applyAlignment="1">
      <alignment vertical="center"/>
    </xf>
    <xf numFmtId="0" fontId="8" fillId="3" borderId="5" xfId="0" applyFont="1" applyFill="1" applyBorder="1" applyAlignment="1">
      <alignment horizontal="center" vertical="center"/>
    </xf>
    <xf numFmtId="0" fontId="3" fillId="3" borderId="5" xfId="0" applyFont="1" applyFill="1" applyBorder="1">
      <alignment vertical="center"/>
    </xf>
    <xf numFmtId="0" fontId="3" fillId="3" borderId="7" xfId="0" applyFont="1" applyFill="1" applyBorder="1">
      <alignment vertical="center"/>
    </xf>
    <xf numFmtId="0" fontId="3" fillId="3" borderId="14" xfId="0" applyFont="1" applyFill="1" applyBorder="1">
      <alignment vertical="center"/>
    </xf>
    <xf numFmtId="0" fontId="3" fillId="3" borderId="9" xfId="0" applyFont="1" applyFill="1" applyBorder="1">
      <alignment vertical="center"/>
    </xf>
    <xf numFmtId="0" fontId="3" fillId="3" borderId="10" xfId="0" applyFont="1" applyFill="1" applyBorder="1">
      <alignment vertical="center"/>
    </xf>
    <xf numFmtId="0" fontId="6" fillId="0" borderId="35" xfId="0" applyFont="1" applyFill="1" applyBorder="1" applyProtection="1">
      <alignment vertical="center"/>
      <protection locked="0"/>
    </xf>
    <xf numFmtId="0" fontId="6" fillId="0" borderId="36" xfId="0" applyFont="1" applyFill="1" applyBorder="1" applyProtection="1">
      <alignment vertical="center"/>
      <protection locked="0"/>
    </xf>
    <xf numFmtId="0" fontId="6" fillId="0" borderId="37" xfId="0" applyFont="1" applyFill="1" applyBorder="1" applyProtection="1">
      <alignment vertical="center"/>
      <protection locked="0"/>
    </xf>
    <xf numFmtId="0" fontId="2" fillId="3" borderId="26" xfId="0" applyFont="1" applyFill="1" applyBorder="1" applyAlignment="1">
      <alignment vertical="center" wrapText="1"/>
    </xf>
    <xf numFmtId="0" fontId="2" fillId="3" borderId="27" xfId="0" applyFont="1" applyFill="1" applyBorder="1" applyAlignment="1">
      <alignment vertical="center" wrapText="1"/>
    </xf>
    <xf numFmtId="0" fontId="2" fillId="3" borderId="11" xfId="0" applyFont="1" applyFill="1" applyBorder="1" applyAlignment="1">
      <alignment vertical="center" wrapText="1"/>
    </xf>
    <xf numFmtId="0" fontId="2" fillId="3" borderId="14" xfId="0" applyFont="1" applyFill="1" applyBorder="1" applyAlignment="1">
      <alignment vertical="center" wrapText="1"/>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2" fillId="3" borderId="6"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7" xfId="0" applyFont="1" applyFill="1" applyBorder="1" applyAlignment="1" applyProtection="1">
      <alignment vertical="center" wrapText="1"/>
      <protection locked="0"/>
    </xf>
    <xf numFmtId="0" fontId="2" fillId="3" borderId="11" xfId="0" applyFont="1" applyFill="1" applyBorder="1" applyAlignment="1" applyProtection="1">
      <alignment vertical="center" wrapText="1"/>
      <protection locked="0"/>
    </xf>
    <xf numFmtId="0" fontId="2" fillId="3" borderId="14" xfId="0" applyFont="1" applyFill="1" applyBorder="1" applyAlignment="1" applyProtection="1">
      <alignment vertical="center" wrapText="1"/>
      <protection locked="0"/>
    </xf>
    <xf numFmtId="0" fontId="2" fillId="3" borderId="23" xfId="0" applyFont="1" applyFill="1" applyBorder="1" applyAlignment="1" applyProtection="1">
      <alignment vertical="center" wrapText="1"/>
      <protection locked="0"/>
    </xf>
    <xf numFmtId="0" fontId="2" fillId="3" borderId="24" xfId="0" applyFont="1" applyFill="1" applyBorder="1" applyAlignment="1" applyProtection="1">
      <alignment vertical="center" wrapText="1"/>
      <protection locked="0"/>
    </xf>
    <xf numFmtId="0" fontId="11" fillId="2" borderId="43" xfId="0" applyFont="1" applyFill="1" applyBorder="1">
      <alignment vertical="center"/>
    </xf>
    <xf numFmtId="0" fontId="2" fillId="3" borderId="0" xfId="0" applyFont="1" applyFill="1" applyBorder="1" applyAlignment="1" applyProtection="1">
      <alignment vertical="center" wrapText="1"/>
      <protection locked="0"/>
    </xf>
    <xf numFmtId="0" fontId="2" fillId="3" borderId="0" xfId="0" applyFont="1" applyFill="1" applyBorder="1" applyAlignment="1">
      <alignment vertical="center" wrapText="1"/>
    </xf>
    <xf numFmtId="0" fontId="9" fillId="2" borderId="0" xfId="0" applyFont="1" applyFill="1" applyAlignment="1">
      <alignment horizontal="left" vertical="top"/>
    </xf>
    <xf numFmtId="0" fontId="6" fillId="2" borderId="0" xfId="0" applyFont="1" applyFill="1" applyBorder="1" applyAlignment="1">
      <alignment horizontal="center" vertical="center"/>
    </xf>
    <xf numFmtId="0" fontId="6" fillId="2" borderId="0" xfId="0" applyFont="1" applyFill="1" applyBorder="1" applyAlignment="1">
      <alignment horizontal="right" vertical="center"/>
    </xf>
    <xf numFmtId="0" fontId="25" fillId="2" borderId="0" xfId="0" applyFont="1" applyFill="1" applyAlignment="1">
      <alignment horizontal="left" vertical="top"/>
    </xf>
    <xf numFmtId="0" fontId="2" fillId="3" borderId="6" xfId="0" applyFont="1" applyFill="1" applyBorder="1">
      <alignment vertical="center"/>
    </xf>
    <xf numFmtId="0" fontId="2" fillId="3" borderId="5" xfId="0" applyFont="1" applyFill="1" applyBorder="1">
      <alignment vertical="center"/>
    </xf>
    <xf numFmtId="0" fontId="2" fillId="3" borderId="11" xfId="0" applyFont="1" applyFill="1" applyBorder="1">
      <alignment vertical="center"/>
    </xf>
    <xf numFmtId="0" fontId="2" fillId="3" borderId="0" xfId="0" applyFont="1" applyFill="1" applyBorder="1" applyAlignment="1">
      <alignment horizontal="right" vertical="center"/>
    </xf>
    <xf numFmtId="0" fontId="6" fillId="3" borderId="22" xfId="0" applyFont="1" applyFill="1" applyBorder="1" applyAlignment="1">
      <alignment horizontal="right" vertical="center"/>
    </xf>
    <xf numFmtId="0" fontId="6" fillId="3" borderId="23" xfId="0" applyFont="1" applyFill="1" applyBorder="1" applyAlignment="1">
      <alignment horizontal="center" vertical="center" shrinkToFit="1"/>
    </xf>
    <xf numFmtId="0" fontId="6" fillId="3" borderId="23" xfId="0" applyFont="1" applyFill="1" applyBorder="1" applyAlignment="1">
      <alignment horizontal="right" vertical="center"/>
    </xf>
    <xf numFmtId="0" fontId="6" fillId="3" borderId="23" xfId="0" applyFont="1" applyFill="1" applyBorder="1" applyAlignment="1">
      <alignment vertical="center" shrinkToFit="1"/>
    </xf>
    <xf numFmtId="0" fontId="4" fillId="3" borderId="25" xfId="0" applyFont="1" applyFill="1" applyBorder="1" applyAlignment="1">
      <alignment vertical="top" wrapText="1"/>
    </xf>
    <xf numFmtId="0" fontId="4" fillId="3" borderId="26" xfId="0" applyFont="1" applyFill="1" applyBorder="1" applyAlignment="1">
      <alignment vertical="top" wrapText="1"/>
    </xf>
    <xf numFmtId="0" fontId="4" fillId="3" borderId="11" xfId="0" applyFont="1" applyFill="1" applyBorder="1" applyAlignment="1">
      <alignment vertical="top" wrapText="1"/>
    </xf>
    <xf numFmtId="0" fontId="4" fillId="3" borderId="0" xfId="0" applyFont="1" applyFill="1" applyBorder="1" applyAlignment="1">
      <alignment vertical="top" wrapText="1"/>
    </xf>
    <xf numFmtId="0" fontId="4" fillId="3" borderId="50" xfId="0" applyFont="1" applyFill="1" applyBorder="1" applyAlignment="1" applyProtection="1">
      <alignment vertical="center" wrapText="1"/>
      <protection locked="0"/>
    </xf>
    <xf numFmtId="0" fontId="4" fillId="3" borderId="50" xfId="0" applyFont="1" applyFill="1" applyBorder="1" applyProtection="1">
      <alignment vertical="center"/>
      <protection locked="0"/>
    </xf>
    <xf numFmtId="0" fontId="4" fillId="3" borderId="51" xfId="0" applyFont="1" applyFill="1" applyBorder="1" applyProtection="1">
      <alignment vertical="center"/>
      <protection locked="0"/>
    </xf>
    <xf numFmtId="0" fontId="4" fillId="3" borderId="51" xfId="0" applyFont="1" applyFill="1" applyBorder="1" applyAlignment="1" applyProtection="1">
      <alignment vertical="center" wrapText="1"/>
      <protection locked="0"/>
    </xf>
    <xf numFmtId="0" fontId="24" fillId="3" borderId="0" xfId="0" applyFont="1" applyFill="1" applyBorder="1" applyAlignment="1">
      <alignment vertical="center"/>
    </xf>
    <xf numFmtId="0" fontId="7" fillId="2" borderId="6" xfId="0" applyFont="1" applyFill="1" applyBorder="1">
      <alignment vertical="center"/>
    </xf>
    <xf numFmtId="0" fontId="10" fillId="2" borderId="11" xfId="0" applyFont="1" applyFill="1" applyBorder="1" applyAlignment="1">
      <alignment horizontal="right" vertical="center"/>
    </xf>
    <xf numFmtId="0" fontId="7" fillId="2" borderId="0" xfId="0" applyFont="1" applyFill="1" applyAlignment="1">
      <alignment horizontal="center" vertical="center"/>
    </xf>
    <xf numFmtId="0" fontId="7" fillId="3" borderId="0" xfId="0" applyFont="1" applyFill="1" applyAlignment="1">
      <alignment horizontal="center" vertical="center"/>
    </xf>
    <xf numFmtId="0" fontId="7" fillId="2" borderId="5" xfId="0" applyFont="1" applyFill="1" applyBorder="1">
      <alignment vertical="center"/>
    </xf>
    <xf numFmtId="0" fontId="7" fillId="2" borderId="0" xfId="0" applyFont="1" applyFill="1" applyBorder="1">
      <alignment vertical="center"/>
    </xf>
    <xf numFmtId="0" fontId="10" fillId="2" borderId="0" xfId="0" applyFont="1" applyFill="1" applyBorder="1" applyAlignment="1">
      <alignment horizontal="right" vertical="center"/>
    </xf>
    <xf numFmtId="0" fontId="11" fillId="2" borderId="47" xfId="0" applyFont="1" applyFill="1" applyBorder="1" applyAlignment="1">
      <alignment horizontal="center" vertical="top" wrapText="1"/>
    </xf>
    <xf numFmtId="0" fontId="11" fillId="2" borderId="15" xfId="0" applyFont="1" applyFill="1" applyBorder="1" applyAlignment="1">
      <alignment horizontal="center" vertical="top" wrapText="1"/>
    </xf>
    <xf numFmtId="0" fontId="4" fillId="3" borderId="11"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3" fontId="2" fillId="5" borderId="0" xfId="0" applyNumberFormat="1" applyFont="1" applyFill="1" applyAlignment="1">
      <alignment horizontal="right" vertical="center"/>
    </xf>
    <xf numFmtId="0" fontId="2" fillId="2" borderId="0" xfId="0" applyFont="1" applyFill="1" applyAlignment="1">
      <alignment horizontal="left" vertical="center"/>
    </xf>
    <xf numFmtId="0" fontId="2" fillId="2" borderId="14" xfId="0" applyFont="1" applyFill="1" applyBorder="1" applyAlignment="1">
      <alignment horizontal="left" vertical="center"/>
    </xf>
    <xf numFmtId="3" fontId="2" fillId="2" borderId="0" xfId="0" applyNumberFormat="1" applyFont="1" applyFill="1">
      <alignment vertical="center"/>
    </xf>
    <xf numFmtId="3" fontId="2" fillId="2" borderId="14" xfId="0" applyNumberFormat="1" applyFont="1" applyFill="1" applyBorder="1">
      <alignment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3" fontId="2" fillId="2" borderId="6"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0" fontId="9" fillId="2" borderId="0" xfId="0" applyFont="1" applyFill="1" applyAlignment="1">
      <alignment horizontal="left" vertical="top" wrapText="1"/>
    </xf>
    <xf numFmtId="3" fontId="2" fillId="2" borderId="6" xfId="0" applyNumberFormat="1" applyFont="1" applyFill="1" applyBorder="1" applyAlignment="1">
      <alignment horizontal="right" vertical="center" shrinkToFit="1"/>
    </xf>
    <xf numFmtId="3" fontId="2" fillId="2" borderId="5" xfId="0" applyNumberFormat="1" applyFont="1" applyFill="1" applyBorder="1" applyAlignment="1">
      <alignment horizontal="right" vertical="center" shrinkToFit="1"/>
    </xf>
    <xf numFmtId="3" fontId="2" fillId="2" borderId="8" xfId="0" applyNumberFormat="1" applyFont="1" applyFill="1" applyBorder="1" applyAlignment="1">
      <alignment horizontal="right" vertical="center" shrinkToFit="1"/>
    </xf>
    <xf numFmtId="3" fontId="2" fillId="2" borderId="9" xfId="0" applyNumberFormat="1" applyFont="1" applyFill="1" applyBorder="1" applyAlignment="1">
      <alignment horizontal="right" vertical="center" shrinkToFi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14" xfId="0" applyFont="1" applyFill="1" applyBorder="1" applyAlignment="1">
      <alignment horizontal="center" vertical="center"/>
    </xf>
    <xf numFmtId="58" fontId="2" fillId="3" borderId="11" xfId="0" applyNumberFormat="1" applyFont="1" applyFill="1" applyBorder="1" applyAlignment="1" applyProtection="1">
      <alignment horizontal="right" vertical="center"/>
      <protection locked="0"/>
    </xf>
    <xf numFmtId="58" fontId="2" fillId="3" borderId="0" xfId="0" applyNumberFormat="1" applyFont="1" applyFill="1" applyAlignment="1" applyProtection="1">
      <alignment horizontal="right" vertical="center"/>
      <protection locked="0"/>
    </xf>
    <xf numFmtId="58" fontId="2" fillId="3" borderId="14" xfId="0" applyNumberFormat="1" applyFont="1" applyFill="1" applyBorder="1" applyAlignment="1" applyProtection="1">
      <alignment horizontal="right" vertical="center"/>
      <protection locked="0"/>
    </xf>
    <xf numFmtId="3" fontId="2" fillId="2" borderId="0" xfId="0" applyNumberFormat="1" applyFont="1" applyFill="1" applyBorder="1" applyAlignment="1">
      <alignment horizontal="right" vertical="center"/>
    </xf>
    <xf numFmtId="3" fontId="2" fillId="2" borderId="0" xfId="0" applyNumberFormat="1" applyFont="1" applyFill="1" applyAlignment="1">
      <alignment horizontal="right"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3" borderId="6"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38" fontId="2" fillId="2" borderId="0" xfId="1" applyFont="1" applyFill="1" applyBorder="1" applyAlignment="1">
      <alignment horizontal="right" vertical="center"/>
    </xf>
    <xf numFmtId="0" fontId="2" fillId="3" borderId="42" xfId="0" applyFont="1" applyFill="1" applyBorder="1" applyAlignment="1" applyProtection="1">
      <alignment horizontal="center" vertical="center" shrinkToFit="1"/>
      <protection locked="0"/>
    </xf>
    <xf numFmtId="0" fontId="2" fillId="3" borderId="43" xfId="0" applyFont="1" applyFill="1" applyBorder="1" applyAlignment="1" applyProtection="1">
      <alignment horizontal="center" vertical="center" shrinkToFit="1"/>
      <protection locked="0"/>
    </xf>
    <xf numFmtId="0" fontId="2" fillId="3" borderId="44" xfId="0" applyFont="1" applyFill="1" applyBorder="1" applyAlignment="1" applyProtection="1">
      <alignment horizontal="center" vertical="center" shrinkToFit="1"/>
      <protection locked="0"/>
    </xf>
    <xf numFmtId="0" fontId="6" fillId="4" borderId="0" xfId="0" applyFont="1" applyFill="1" applyBorder="1" applyAlignment="1">
      <alignment horizontal="left" vertical="top" wrapText="1"/>
    </xf>
    <xf numFmtId="0" fontId="6" fillId="4" borderId="0" xfId="0" applyFont="1" applyFill="1" applyAlignment="1">
      <alignment horizontal="left" vertical="top" wrapText="1"/>
    </xf>
    <xf numFmtId="0" fontId="6" fillId="4" borderId="14"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4" borderId="10" xfId="0" applyFont="1" applyFill="1" applyBorder="1" applyAlignment="1">
      <alignment horizontal="left" vertical="top"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4" fillId="3" borderId="39" xfId="0" applyFont="1" applyFill="1" applyBorder="1" applyAlignment="1" applyProtection="1">
      <alignment horizontal="right" vertical="center"/>
      <protection locked="0"/>
    </xf>
    <xf numFmtId="0" fontId="4" fillId="3" borderId="40" xfId="0" applyFont="1" applyFill="1" applyBorder="1" applyAlignment="1" applyProtection="1">
      <alignment horizontal="right" vertical="center"/>
      <protection locked="0"/>
    </xf>
    <xf numFmtId="0" fontId="4" fillId="2" borderId="0" xfId="0" applyFont="1" applyFill="1" applyBorder="1" applyAlignment="1">
      <alignment horizontal="center" vertical="center"/>
    </xf>
    <xf numFmtId="0" fontId="2" fillId="3" borderId="0" xfId="0" applyFont="1" applyFill="1" applyAlignment="1">
      <alignment horizontal="center" vertical="center"/>
    </xf>
    <xf numFmtId="0" fontId="2" fillId="3" borderId="1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0" xfId="0" applyFont="1" applyFill="1" applyAlignment="1">
      <alignment horizontal="center" vertical="center"/>
    </xf>
    <xf numFmtId="0" fontId="6" fillId="2" borderId="14" xfId="0" applyFont="1" applyFill="1" applyBorder="1" applyAlignment="1">
      <alignment horizontal="center" vertical="center"/>
    </xf>
    <xf numFmtId="0" fontId="2" fillId="2" borderId="0" xfId="0" applyFont="1" applyFill="1" applyBorder="1" applyAlignment="1">
      <alignment horizontal="left" vertical="center"/>
    </xf>
    <xf numFmtId="3" fontId="2" fillId="2" borderId="0" xfId="0" applyNumberFormat="1" applyFont="1" applyFill="1" applyAlignment="1" applyProtection="1">
      <alignment horizontal="right" vertical="center"/>
      <protection locked="0"/>
    </xf>
    <xf numFmtId="0" fontId="2" fillId="4" borderId="0" xfId="0" applyFont="1" applyFill="1" applyBorder="1" applyAlignment="1">
      <alignment horizontal="center" vertical="center"/>
    </xf>
    <xf numFmtId="0" fontId="4" fillId="3" borderId="0" xfId="0" applyFont="1" applyFill="1" applyBorder="1" applyAlignment="1" applyProtection="1">
      <alignment horizontal="center" vertical="center" wrapText="1"/>
      <protection locked="0"/>
    </xf>
    <xf numFmtId="0" fontId="4" fillId="3" borderId="50" xfId="0" applyFont="1" applyFill="1" applyBorder="1" applyAlignment="1" applyProtection="1">
      <alignment horizontal="center" vertical="center" wrapText="1"/>
      <protection locked="0"/>
    </xf>
    <xf numFmtId="3" fontId="2" fillId="5" borderId="0" xfId="0" applyNumberFormat="1" applyFont="1" applyFill="1" applyBorder="1" applyAlignment="1">
      <alignment horizontal="right"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4" fillId="3" borderId="5" xfId="0" applyFont="1" applyFill="1" applyBorder="1" applyAlignment="1" applyProtection="1">
      <alignment horizontal="center" vertical="center" wrapText="1"/>
      <protection locked="0"/>
    </xf>
    <xf numFmtId="0" fontId="4" fillId="3" borderId="52"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38" fontId="2" fillId="2" borderId="6" xfId="1" applyFont="1" applyFill="1" applyBorder="1" applyAlignment="1">
      <alignment horizontal="right" vertical="center"/>
    </xf>
    <xf numFmtId="38" fontId="2" fillId="2" borderId="5" xfId="1" applyFont="1" applyFill="1" applyBorder="1" applyAlignment="1">
      <alignment horizontal="right" vertical="center"/>
    </xf>
    <xf numFmtId="38" fontId="2" fillId="2" borderId="11" xfId="1" applyFont="1" applyFill="1" applyBorder="1" applyAlignment="1">
      <alignment horizontal="right" vertical="center"/>
    </xf>
    <xf numFmtId="38" fontId="2" fillId="2" borderId="8" xfId="1" applyFont="1" applyFill="1" applyBorder="1" applyAlignment="1">
      <alignment horizontal="right" vertical="center"/>
    </xf>
    <xf numFmtId="38" fontId="2" fillId="2" borderId="9" xfId="1" applyFont="1" applyFill="1" applyBorder="1" applyAlignment="1">
      <alignment horizontal="right"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0" fillId="2" borderId="6"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4" fillId="2" borderId="1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1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 fillId="2" borderId="6" xfId="0" applyFont="1" applyFill="1" applyBorder="1" applyAlignment="1">
      <alignment horizontal="center" wrapText="1"/>
    </xf>
    <xf numFmtId="0" fontId="2" fillId="2" borderId="5" xfId="0" applyFont="1" applyFill="1" applyBorder="1" applyAlignment="1">
      <alignment horizontal="center" wrapText="1"/>
    </xf>
    <xf numFmtId="0" fontId="2" fillId="2" borderId="52" xfId="0" applyFont="1" applyFill="1" applyBorder="1" applyAlignment="1">
      <alignment horizontal="center" wrapText="1"/>
    </xf>
    <xf numFmtId="0" fontId="2" fillId="2" borderId="11" xfId="0" applyFont="1" applyFill="1" applyBorder="1" applyAlignment="1">
      <alignment horizontal="center" wrapText="1"/>
    </xf>
    <xf numFmtId="0" fontId="2" fillId="2" borderId="0" xfId="0" applyFont="1" applyFill="1" applyBorder="1" applyAlignment="1">
      <alignment horizontal="center" wrapText="1"/>
    </xf>
    <xf numFmtId="0" fontId="2" fillId="2" borderId="50" xfId="0" applyFont="1" applyFill="1" applyBorder="1" applyAlignment="1">
      <alignment horizontal="center" wrapText="1"/>
    </xf>
    <xf numFmtId="0" fontId="2" fillId="2" borderId="11"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16" fillId="2" borderId="0" xfId="0" applyFont="1" applyFill="1" applyAlignment="1">
      <alignment horizontal="center" vertical="center" wrapText="1"/>
    </xf>
    <xf numFmtId="0" fontId="16" fillId="2" borderId="0" xfId="0" applyFont="1" applyFill="1" applyAlignment="1">
      <alignment horizontal="center" vertical="center"/>
    </xf>
    <xf numFmtId="0" fontId="10" fillId="2" borderId="0" xfId="0" applyFont="1" applyFill="1" applyAlignment="1">
      <alignment horizontal="left" vertical="center" wrapText="1"/>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58" fontId="2" fillId="2" borderId="9" xfId="0" applyNumberFormat="1" applyFont="1" applyFill="1" applyBorder="1" applyAlignment="1">
      <alignment horizontal="left" vertical="center"/>
    </xf>
    <xf numFmtId="0" fontId="6" fillId="0" borderId="33" xfId="0" applyFont="1" applyFill="1" applyBorder="1" applyAlignment="1" applyProtection="1">
      <alignment horizontal="distributed" vertical="center"/>
      <protection locked="0"/>
    </xf>
    <xf numFmtId="0" fontId="6" fillId="3" borderId="33" xfId="0" applyFont="1" applyFill="1" applyBorder="1" applyAlignment="1" applyProtection="1">
      <alignment horizontal="left" vertical="center"/>
      <protection locked="0"/>
    </xf>
    <xf numFmtId="0" fontId="6" fillId="3" borderId="34" xfId="0" applyFont="1" applyFill="1" applyBorder="1" applyAlignment="1" applyProtection="1">
      <alignment horizontal="left" vertical="center"/>
      <protection locked="0"/>
    </xf>
    <xf numFmtId="0" fontId="18" fillId="4" borderId="4" xfId="0" applyFont="1" applyFill="1" applyBorder="1" applyAlignment="1" applyProtection="1">
      <alignment horizontal="center" vertical="center" shrinkToFit="1"/>
      <protection locked="0"/>
    </xf>
    <xf numFmtId="0" fontId="18" fillId="4" borderId="1" xfId="0" applyFont="1" applyFill="1" applyBorder="1" applyAlignment="1" applyProtection="1">
      <alignment horizontal="center" vertical="center" shrinkToFit="1"/>
      <protection locked="0"/>
    </xf>
    <xf numFmtId="0" fontId="6" fillId="0" borderId="2" xfId="0" applyFont="1" applyFill="1" applyBorder="1" applyAlignment="1" applyProtection="1">
      <alignment horizontal="distributed" vertical="center" wrapText="1"/>
      <protection locked="0"/>
    </xf>
    <xf numFmtId="0" fontId="6" fillId="0" borderId="3" xfId="0" applyFont="1" applyFill="1" applyBorder="1" applyAlignment="1" applyProtection="1">
      <alignment horizontal="distributed" vertical="center" wrapText="1"/>
      <protection locked="0"/>
    </xf>
    <xf numFmtId="0" fontId="6" fillId="0" borderId="4" xfId="0" applyFont="1" applyFill="1" applyBorder="1" applyAlignment="1" applyProtection="1">
      <alignment horizontal="distributed" vertical="center" wrapText="1"/>
      <protection locked="0"/>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12" xfId="0" applyFont="1" applyFill="1" applyBorder="1" applyAlignment="1">
      <alignment horizontal="center" vertical="center"/>
    </xf>
    <xf numFmtId="0" fontId="8" fillId="2"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5" xfId="0" applyFont="1" applyFill="1" applyBorder="1" applyAlignment="1">
      <alignment horizontal="center" vertical="center"/>
    </xf>
    <xf numFmtId="0" fontId="7" fillId="4" borderId="13" xfId="0" applyFont="1" applyFill="1" applyBorder="1" applyAlignment="1">
      <alignment horizontal="center" vertical="center"/>
    </xf>
    <xf numFmtId="0" fontId="8" fillId="2" borderId="0" xfId="0" applyFont="1" applyFill="1" applyAlignment="1">
      <alignment horizontal="distributed" vertical="center"/>
    </xf>
    <xf numFmtId="0" fontId="7" fillId="2" borderId="0" xfId="0" applyFont="1" applyFill="1" applyAlignment="1">
      <alignment horizontal="center" vertical="center"/>
    </xf>
    <xf numFmtId="0" fontId="6" fillId="3" borderId="6" xfId="0" applyFont="1" applyFill="1" applyBorder="1" applyAlignment="1" applyProtection="1">
      <alignment horizontal="left" vertical="center" shrinkToFit="1"/>
      <protection locked="0"/>
    </xf>
    <xf numFmtId="0" fontId="6" fillId="3" borderId="5"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11" xfId="0" applyFont="1" applyFill="1" applyBorder="1" applyAlignment="1" applyProtection="1">
      <alignment horizontal="left" vertical="center" shrinkToFit="1"/>
      <protection locked="0"/>
    </xf>
    <xf numFmtId="0" fontId="6" fillId="3" borderId="0" xfId="0" applyFont="1" applyFill="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8" xfId="0" applyFont="1" applyFill="1" applyBorder="1" applyAlignment="1" applyProtection="1">
      <alignment horizontal="left" vertical="center" shrinkToFit="1"/>
      <protection locked="0"/>
    </xf>
    <xf numFmtId="0" fontId="6" fillId="3" borderId="9" xfId="0" applyFont="1" applyFill="1" applyBorder="1" applyAlignment="1" applyProtection="1">
      <alignment horizontal="left" vertical="center" shrinkToFit="1"/>
      <protection locked="0"/>
    </xf>
    <xf numFmtId="0" fontId="6" fillId="3" borderId="10"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distributed" vertical="center"/>
      <protection locked="0"/>
    </xf>
    <xf numFmtId="0" fontId="6" fillId="3" borderId="32"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8" fillId="2" borderId="0" xfId="0" applyFont="1" applyFill="1" applyAlignment="1">
      <alignment horizontal="center" vertical="center"/>
    </xf>
    <xf numFmtId="0" fontId="8" fillId="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12" fillId="4" borderId="0"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14" xfId="0" applyFont="1" applyFill="1" applyBorder="1" applyAlignment="1">
      <alignment horizontal="left" vertical="top" wrapText="1"/>
    </xf>
    <xf numFmtId="0" fontId="12" fillId="4" borderId="9" xfId="0" applyFont="1" applyFill="1" applyBorder="1" applyAlignment="1">
      <alignment horizontal="left" vertical="top" wrapText="1"/>
    </xf>
    <xf numFmtId="0" fontId="12" fillId="4" borderId="10" xfId="0" applyFont="1" applyFill="1" applyBorder="1" applyAlignment="1">
      <alignment horizontal="left" vertical="top" wrapText="1"/>
    </xf>
    <xf numFmtId="0" fontId="22" fillId="4" borderId="9" xfId="0" applyFont="1" applyFill="1" applyBorder="1" applyAlignment="1">
      <alignment horizontal="center" vertical="center"/>
    </xf>
    <xf numFmtId="3" fontId="14" fillId="5" borderId="0" xfId="0" applyNumberFormat="1" applyFont="1" applyFill="1" applyAlignment="1">
      <alignment horizontal="right" vertical="center"/>
    </xf>
    <xf numFmtId="58" fontId="14" fillId="3" borderId="11" xfId="0" applyNumberFormat="1" applyFont="1" applyFill="1" applyBorder="1" applyAlignment="1" applyProtection="1">
      <alignment horizontal="right" vertical="center"/>
      <protection locked="0"/>
    </xf>
    <xf numFmtId="58" fontId="14" fillId="3" borderId="0" xfId="0" applyNumberFormat="1" applyFont="1" applyFill="1" applyAlignment="1" applyProtection="1">
      <alignment horizontal="right" vertical="center"/>
      <protection locked="0"/>
    </xf>
    <xf numFmtId="58" fontId="14" fillId="3" borderId="14" xfId="0" applyNumberFormat="1" applyFont="1" applyFill="1" applyBorder="1" applyAlignment="1" applyProtection="1">
      <alignment horizontal="right" vertical="center"/>
      <protection locked="0"/>
    </xf>
    <xf numFmtId="0" fontId="19" fillId="4" borderId="12" xfId="0" applyFont="1" applyFill="1" applyBorder="1" applyAlignment="1">
      <alignment horizontal="center" vertical="center"/>
    </xf>
    <xf numFmtId="0" fontId="19" fillId="4" borderId="13" xfId="0" applyFont="1" applyFill="1" applyBorder="1" applyAlignment="1">
      <alignment horizontal="center" vertical="center"/>
    </xf>
    <xf numFmtId="0" fontId="7" fillId="3" borderId="0" xfId="0" applyFont="1" applyFill="1" applyAlignment="1">
      <alignment horizontal="center" vertical="center"/>
    </xf>
    <xf numFmtId="0" fontId="26" fillId="3" borderId="6" xfId="0" applyFont="1" applyFill="1" applyBorder="1" applyAlignment="1">
      <alignment horizontal="center" vertical="center"/>
    </xf>
    <xf numFmtId="0" fontId="26" fillId="3" borderId="5" xfId="0" applyFont="1" applyFill="1" applyBorder="1" applyAlignment="1">
      <alignment horizontal="center" vertical="center"/>
    </xf>
    <xf numFmtId="0" fontId="26" fillId="3" borderId="7" xfId="0" applyFont="1" applyFill="1" applyBorder="1" applyAlignment="1">
      <alignment horizontal="center" vertical="center"/>
    </xf>
    <xf numFmtId="0" fontId="26" fillId="3" borderId="11"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14" xfId="0" applyFont="1" applyFill="1" applyBorder="1" applyAlignment="1">
      <alignment horizontal="center" vertical="center"/>
    </xf>
    <xf numFmtId="0" fontId="26" fillId="3" borderId="8"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10" xfId="0" applyFont="1" applyFill="1" applyBorder="1" applyAlignment="1">
      <alignment horizontal="center" vertical="center"/>
    </xf>
    <xf numFmtId="0" fontId="27" fillId="3" borderId="0" xfId="0" applyFont="1" applyFill="1" applyBorder="1" applyAlignment="1">
      <alignment horizontal="center" vertical="center"/>
    </xf>
    <xf numFmtId="0" fontId="6" fillId="3" borderId="2" xfId="0" applyFont="1" applyFill="1" applyBorder="1" applyAlignment="1" applyProtection="1">
      <alignment horizontal="distributed" vertical="center" wrapText="1"/>
      <protection locked="0"/>
    </xf>
    <xf numFmtId="0" fontId="6" fillId="3" borderId="3" xfId="0" applyFont="1" applyFill="1" applyBorder="1" applyAlignment="1" applyProtection="1">
      <alignment horizontal="distributed" vertical="center" wrapText="1"/>
      <protection locked="0"/>
    </xf>
    <xf numFmtId="0" fontId="6" fillId="3" borderId="4" xfId="0" applyFont="1" applyFill="1" applyBorder="1" applyAlignment="1" applyProtection="1">
      <alignment horizontal="distributed" vertical="center" wrapText="1"/>
      <protection locked="0"/>
    </xf>
    <xf numFmtId="0" fontId="12" fillId="3" borderId="8" xfId="0" applyFont="1" applyFill="1" applyBorder="1" applyAlignment="1" applyProtection="1">
      <alignment horizontal="left" vertical="center"/>
      <protection locked="0"/>
    </xf>
    <xf numFmtId="0" fontId="12" fillId="3" borderId="9" xfId="0" applyFont="1" applyFill="1" applyBorder="1" applyAlignment="1" applyProtection="1">
      <alignment horizontal="left" vertical="center"/>
      <protection locked="0"/>
    </xf>
    <xf numFmtId="0" fontId="12" fillId="3" borderId="10" xfId="0" applyFont="1" applyFill="1" applyBorder="1" applyAlignment="1" applyProtection="1">
      <alignment horizontal="left" vertical="center"/>
      <protection locked="0"/>
    </xf>
    <xf numFmtId="0" fontId="12" fillId="3" borderId="6" xfId="0" applyFont="1" applyFill="1" applyBorder="1" applyAlignment="1" applyProtection="1">
      <alignment horizontal="left" vertical="center" shrinkToFit="1"/>
      <protection locked="0"/>
    </xf>
    <xf numFmtId="0" fontId="12" fillId="3" borderId="5" xfId="0" applyFont="1" applyFill="1" applyBorder="1" applyAlignment="1" applyProtection="1">
      <alignment horizontal="left" vertical="center" shrinkToFit="1"/>
      <protection locked="0"/>
    </xf>
    <xf numFmtId="0" fontId="12" fillId="3" borderId="7" xfId="0" applyFont="1" applyFill="1" applyBorder="1" applyAlignment="1" applyProtection="1">
      <alignment horizontal="left" vertical="center" shrinkToFit="1"/>
      <protection locked="0"/>
    </xf>
    <xf numFmtId="0" fontId="12" fillId="3" borderId="11" xfId="0" applyFont="1" applyFill="1" applyBorder="1" applyAlignment="1" applyProtection="1">
      <alignment horizontal="left" vertical="center" shrinkToFit="1"/>
      <protection locked="0"/>
    </xf>
    <xf numFmtId="0" fontId="12" fillId="3" borderId="0" xfId="0" applyFont="1" applyFill="1" applyAlignment="1" applyProtection="1">
      <alignment horizontal="left" vertical="center" shrinkToFit="1"/>
      <protection locked="0"/>
    </xf>
    <xf numFmtId="0" fontId="12" fillId="3" borderId="14" xfId="0" applyFont="1" applyFill="1" applyBorder="1" applyAlignment="1" applyProtection="1">
      <alignment horizontal="left" vertical="center" shrinkToFit="1"/>
      <protection locked="0"/>
    </xf>
    <xf numFmtId="0" fontId="12" fillId="3" borderId="8" xfId="0" applyFont="1" applyFill="1" applyBorder="1" applyAlignment="1" applyProtection="1">
      <alignment horizontal="left" vertical="center" shrinkToFit="1"/>
      <protection locked="0"/>
    </xf>
    <xf numFmtId="0" fontId="12" fillId="3" borderId="9" xfId="0" applyFont="1" applyFill="1" applyBorder="1" applyAlignment="1" applyProtection="1">
      <alignment horizontal="left" vertical="center" shrinkToFit="1"/>
      <protection locked="0"/>
    </xf>
    <xf numFmtId="0" fontId="12" fillId="3" borderId="10" xfId="0" applyFont="1" applyFill="1" applyBorder="1" applyAlignment="1" applyProtection="1">
      <alignment horizontal="left" vertical="center" shrinkToFit="1"/>
      <protection locked="0"/>
    </xf>
    <xf numFmtId="0" fontId="6" fillId="3" borderId="32" xfId="0" applyFont="1" applyFill="1" applyBorder="1" applyAlignment="1" applyProtection="1">
      <alignment horizontal="distributed" vertical="center"/>
      <protection locked="0"/>
    </xf>
    <xf numFmtId="0" fontId="12" fillId="3" borderId="32" xfId="0" applyFont="1" applyFill="1" applyBorder="1" applyAlignment="1" applyProtection="1">
      <alignment horizontal="left" vertical="center"/>
      <protection locked="0"/>
    </xf>
    <xf numFmtId="0" fontId="6" fillId="3" borderId="33" xfId="0" applyFont="1" applyFill="1" applyBorder="1" applyAlignment="1" applyProtection="1">
      <alignment horizontal="distributed" vertical="center"/>
      <protection locked="0"/>
    </xf>
    <xf numFmtId="0" fontId="13" fillId="3" borderId="3" xfId="0" applyFont="1" applyFill="1" applyBorder="1" applyAlignment="1" applyProtection="1">
      <alignment horizontal="left" vertical="center" wrapText="1"/>
      <protection locked="0"/>
    </xf>
    <xf numFmtId="0" fontId="13" fillId="3" borderId="4" xfId="0" applyFont="1" applyFill="1" applyBorder="1" applyAlignment="1" applyProtection="1">
      <alignment horizontal="left" vertical="center" wrapText="1"/>
      <protection locked="0"/>
    </xf>
    <xf numFmtId="0" fontId="12" fillId="3" borderId="33" xfId="0" applyFont="1" applyFill="1" applyBorder="1" applyAlignment="1" applyProtection="1">
      <alignment horizontal="left" vertical="center"/>
      <protection locked="0"/>
    </xf>
    <xf numFmtId="0" fontId="12" fillId="3" borderId="34" xfId="0" applyFont="1" applyFill="1" applyBorder="1" applyAlignment="1" applyProtection="1">
      <alignment horizontal="left" vertical="center"/>
      <protection locked="0"/>
    </xf>
    <xf numFmtId="0" fontId="2" fillId="2" borderId="0" xfId="0" applyFont="1" applyFill="1" applyBorder="1" applyAlignment="1">
      <alignment horizontal="center" vertical="center"/>
    </xf>
    <xf numFmtId="0" fontId="14" fillId="3" borderId="6" xfId="0" applyFont="1" applyFill="1" applyBorder="1" applyAlignment="1" applyProtection="1">
      <alignment horizontal="center" vertical="center"/>
      <protection locked="0"/>
    </xf>
    <xf numFmtId="0" fontId="14" fillId="3" borderId="5"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protection locked="0"/>
    </xf>
    <xf numFmtId="0" fontId="14" fillId="3" borderId="11" xfId="0" applyFont="1" applyFill="1" applyBorder="1" applyAlignment="1" applyProtection="1">
      <alignment horizontal="center" vertical="center"/>
      <protection locked="0"/>
    </xf>
    <xf numFmtId="0" fontId="14" fillId="3" borderId="0" xfId="0" applyFont="1" applyFill="1" applyAlignment="1" applyProtection="1">
      <alignment horizontal="center" vertical="center"/>
      <protection locked="0"/>
    </xf>
    <xf numFmtId="0" fontId="14" fillId="3" borderId="14" xfId="0" applyFont="1" applyFill="1" applyBorder="1" applyAlignment="1" applyProtection="1">
      <alignment horizontal="center" vertical="center"/>
      <protection locked="0"/>
    </xf>
    <xf numFmtId="3" fontId="14" fillId="5" borderId="0" xfId="0" applyNumberFormat="1" applyFont="1" applyFill="1" applyBorder="1" applyAlignment="1">
      <alignment horizontal="right" vertical="center"/>
    </xf>
    <xf numFmtId="3" fontId="22" fillId="5" borderId="0" xfId="0" applyNumberFormat="1" applyFont="1" applyFill="1" applyAlignment="1">
      <alignment horizontal="right" vertical="center"/>
    </xf>
    <xf numFmtId="0" fontId="14" fillId="3" borderId="6"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14" fillId="3" borderId="7" xfId="0" applyFont="1" applyFill="1" applyBorder="1" applyAlignment="1" applyProtection="1">
      <alignment horizontal="center" vertical="center" wrapText="1"/>
      <protection locked="0"/>
    </xf>
    <xf numFmtId="0" fontId="14" fillId="3" borderId="11"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14" xfId="0" applyFont="1" applyFill="1" applyBorder="1" applyAlignment="1" applyProtection="1">
      <alignment horizontal="center" vertical="center" wrapText="1"/>
      <protection locked="0"/>
    </xf>
    <xf numFmtId="0" fontId="14" fillId="3" borderId="22" xfId="0" applyFont="1" applyFill="1" applyBorder="1" applyAlignment="1" applyProtection="1">
      <alignment horizontal="center" vertical="center" wrapText="1"/>
      <protection locked="0"/>
    </xf>
    <xf numFmtId="0" fontId="14" fillId="3" borderId="23" xfId="0" applyFont="1" applyFill="1" applyBorder="1" applyAlignment="1" applyProtection="1">
      <alignment horizontal="center" vertical="center" wrapText="1"/>
      <protection locked="0"/>
    </xf>
    <xf numFmtId="0" fontId="14" fillId="3" borderId="24" xfId="0" applyFont="1" applyFill="1" applyBorder="1" applyAlignment="1" applyProtection="1">
      <alignment horizontal="center" vertical="center" wrapText="1"/>
      <protection locked="0"/>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3" fillId="3" borderId="6" xfId="0" applyFont="1" applyFill="1" applyBorder="1" applyAlignment="1" applyProtection="1">
      <alignment horizontal="center" vertical="center" wrapText="1"/>
      <protection locked="0"/>
    </xf>
    <xf numFmtId="0" fontId="13" fillId="3" borderId="5" xfId="0" applyFont="1" applyFill="1" applyBorder="1" applyAlignment="1" applyProtection="1">
      <alignment horizontal="center" vertical="center" wrapText="1"/>
      <protection locked="0"/>
    </xf>
    <xf numFmtId="0" fontId="13" fillId="3" borderId="52"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wrapText="1"/>
      <protection locked="0"/>
    </xf>
    <xf numFmtId="0" fontId="13" fillId="3" borderId="50" xfId="0" applyFont="1" applyFill="1" applyBorder="1" applyAlignment="1" applyProtection="1">
      <alignment horizontal="center" vertical="center" wrapText="1"/>
      <protection locked="0"/>
    </xf>
    <xf numFmtId="0" fontId="13" fillId="3" borderId="8" xfId="0" applyFont="1" applyFill="1" applyBorder="1" applyAlignment="1" applyProtection="1">
      <alignment horizontal="center" vertical="center" wrapText="1"/>
      <protection locked="0"/>
    </xf>
    <xf numFmtId="0" fontId="13" fillId="3" borderId="9" xfId="0" applyFont="1" applyFill="1" applyBorder="1" applyAlignment="1" applyProtection="1">
      <alignment horizontal="center" vertical="center" wrapText="1"/>
      <protection locked="0"/>
    </xf>
    <xf numFmtId="0" fontId="13" fillId="3" borderId="51" xfId="0" applyFont="1" applyFill="1" applyBorder="1" applyAlignment="1" applyProtection="1">
      <alignment horizontal="center" vertical="center" wrapText="1"/>
      <protection locked="0"/>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22" fillId="4" borderId="0" xfId="0" applyFont="1" applyFill="1" applyBorder="1" applyAlignment="1">
      <alignment horizontal="center" vertical="center"/>
    </xf>
    <xf numFmtId="3" fontId="2" fillId="2" borderId="48" xfId="0" applyNumberFormat="1" applyFont="1" applyFill="1" applyBorder="1" applyAlignment="1">
      <alignment horizontal="right" vertical="center"/>
    </xf>
    <xf numFmtId="3" fontId="2" fillId="2" borderId="49" xfId="0" applyNumberFormat="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E8F5F8"/>
      <color rgb="FFE5F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39158</xdr:colOff>
      <xdr:row>59</xdr:row>
      <xdr:rowOff>47625</xdr:rowOff>
    </xdr:from>
    <xdr:to>
      <xdr:col>28</xdr:col>
      <xdr:colOff>239183</xdr:colOff>
      <xdr:row>60</xdr:row>
      <xdr:rowOff>133350</xdr:rowOff>
    </xdr:to>
    <xdr:sp macro="" textlink="">
      <xdr:nvSpPr>
        <xdr:cNvPr id="2" name="大かっこ 1">
          <a:extLst>
            <a:ext uri="{FF2B5EF4-FFF2-40B4-BE49-F238E27FC236}">
              <a16:creationId xmlns:a16="http://schemas.microsoft.com/office/drawing/2014/main" id="{23281D98-010B-4187-8254-C1CDFBEE4E7D}"/>
            </a:ext>
          </a:extLst>
        </xdr:cNvPr>
        <xdr:cNvSpPr/>
      </xdr:nvSpPr>
      <xdr:spPr>
        <a:xfrm>
          <a:off x="7925858" y="11915775"/>
          <a:ext cx="1524000" cy="28575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39158</xdr:colOff>
      <xdr:row>43</xdr:row>
      <xdr:rowOff>47625</xdr:rowOff>
    </xdr:from>
    <xdr:to>
      <xdr:col>28</xdr:col>
      <xdr:colOff>239183</xdr:colOff>
      <xdr:row>44</xdr:row>
      <xdr:rowOff>133350</xdr:rowOff>
    </xdr:to>
    <xdr:sp macro="" textlink="">
      <xdr:nvSpPr>
        <xdr:cNvPr id="3" name="大かっこ 2">
          <a:extLst>
            <a:ext uri="{FF2B5EF4-FFF2-40B4-BE49-F238E27FC236}">
              <a16:creationId xmlns:a16="http://schemas.microsoft.com/office/drawing/2014/main" id="{7123D1F3-4F19-4E67-A739-394D652B7D5A}"/>
            </a:ext>
          </a:extLst>
        </xdr:cNvPr>
        <xdr:cNvSpPr/>
      </xdr:nvSpPr>
      <xdr:spPr>
        <a:xfrm>
          <a:off x="7925858" y="8743950"/>
          <a:ext cx="1524000" cy="28575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39158</xdr:colOff>
      <xdr:row>51</xdr:row>
      <xdr:rowOff>47625</xdr:rowOff>
    </xdr:from>
    <xdr:to>
      <xdr:col>28</xdr:col>
      <xdr:colOff>239183</xdr:colOff>
      <xdr:row>52</xdr:row>
      <xdr:rowOff>133350</xdr:rowOff>
    </xdr:to>
    <xdr:sp macro="" textlink="">
      <xdr:nvSpPr>
        <xdr:cNvPr id="4" name="大かっこ 3">
          <a:extLst>
            <a:ext uri="{FF2B5EF4-FFF2-40B4-BE49-F238E27FC236}">
              <a16:creationId xmlns:a16="http://schemas.microsoft.com/office/drawing/2014/main" id="{08A8CC61-5216-47D8-B017-E16D53880E4A}"/>
            </a:ext>
          </a:extLst>
        </xdr:cNvPr>
        <xdr:cNvSpPr/>
      </xdr:nvSpPr>
      <xdr:spPr>
        <a:xfrm>
          <a:off x="7925858" y="10344150"/>
          <a:ext cx="1524000" cy="28575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104775</xdr:colOff>
      <xdr:row>43</xdr:row>
      <xdr:rowOff>47625</xdr:rowOff>
    </xdr:from>
    <xdr:to>
      <xdr:col>23</xdr:col>
      <xdr:colOff>239183</xdr:colOff>
      <xdr:row>44</xdr:row>
      <xdr:rowOff>133350</xdr:rowOff>
    </xdr:to>
    <xdr:sp macro="" textlink="">
      <xdr:nvSpPr>
        <xdr:cNvPr id="18" name="大かっこ 17">
          <a:extLst>
            <a:ext uri="{FF2B5EF4-FFF2-40B4-BE49-F238E27FC236}">
              <a16:creationId xmlns:a16="http://schemas.microsoft.com/office/drawing/2014/main" id="{856A2D7B-43C3-48BB-BB2E-0D4FE4695302}"/>
            </a:ext>
          </a:extLst>
        </xdr:cNvPr>
        <xdr:cNvSpPr/>
      </xdr:nvSpPr>
      <xdr:spPr>
        <a:xfrm>
          <a:off x="6191250" y="9010650"/>
          <a:ext cx="1648883" cy="28575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123825</xdr:colOff>
      <xdr:row>51</xdr:row>
      <xdr:rowOff>47625</xdr:rowOff>
    </xdr:from>
    <xdr:to>
      <xdr:col>23</xdr:col>
      <xdr:colOff>239184</xdr:colOff>
      <xdr:row>52</xdr:row>
      <xdr:rowOff>133350</xdr:rowOff>
    </xdr:to>
    <xdr:sp macro="" textlink="">
      <xdr:nvSpPr>
        <xdr:cNvPr id="22" name="大かっこ 21">
          <a:extLst>
            <a:ext uri="{FF2B5EF4-FFF2-40B4-BE49-F238E27FC236}">
              <a16:creationId xmlns:a16="http://schemas.microsoft.com/office/drawing/2014/main" id="{21561E8F-3D5C-4798-8912-94684CA82695}"/>
            </a:ext>
          </a:extLst>
        </xdr:cNvPr>
        <xdr:cNvSpPr/>
      </xdr:nvSpPr>
      <xdr:spPr>
        <a:xfrm>
          <a:off x="6210300" y="10610850"/>
          <a:ext cx="1629834" cy="28575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114301</xdr:colOff>
      <xdr:row>59</xdr:row>
      <xdr:rowOff>47625</xdr:rowOff>
    </xdr:from>
    <xdr:to>
      <xdr:col>23</xdr:col>
      <xdr:colOff>239184</xdr:colOff>
      <xdr:row>60</xdr:row>
      <xdr:rowOff>133350</xdr:rowOff>
    </xdr:to>
    <xdr:sp macro="" textlink="">
      <xdr:nvSpPr>
        <xdr:cNvPr id="24" name="大かっこ 23">
          <a:extLst>
            <a:ext uri="{FF2B5EF4-FFF2-40B4-BE49-F238E27FC236}">
              <a16:creationId xmlns:a16="http://schemas.microsoft.com/office/drawing/2014/main" id="{4B14EF86-0F5E-427E-805F-6466BB5446C7}"/>
            </a:ext>
          </a:extLst>
        </xdr:cNvPr>
        <xdr:cNvSpPr/>
      </xdr:nvSpPr>
      <xdr:spPr>
        <a:xfrm>
          <a:off x="6200776" y="12182475"/>
          <a:ext cx="1639358" cy="28575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39158</xdr:colOff>
      <xdr:row>58</xdr:row>
      <xdr:rowOff>47625</xdr:rowOff>
    </xdr:from>
    <xdr:to>
      <xdr:col>28</xdr:col>
      <xdr:colOff>239183</xdr:colOff>
      <xdr:row>59</xdr:row>
      <xdr:rowOff>133350</xdr:rowOff>
    </xdr:to>
    <xdr:sp macro="" textlink="">
      <xdr:nvSpPr>
        <xdr:cNvPr id="2" name="大かっこ 1">
          <a:extLst>
            <a:ext uri="{FF2B5EF4-FFF2-40B4-BE49-F238E27FC236}">
              <a16:creationId xmlns:a16="http://schemas.microsoft.com/office/drawing/2014/main" id="{B5ABD6E2-100D-4A50-A510-1B9428010823}"/>
            </a:ext>
          </a:extLst>
        </xdr:cNvPr>
        <xdr:cNvSpPr/>
      </xdr:nvSpPr>
      <xdr:spPr>
        <a:xfrm>
          <a:off x="12756938" y="1115758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39158</xdr:colOff>
      <xdr:row>42</xdr:row>
      <xdr:rowOff>47625</xdr:rowOff>
    </xdr:from>
    <xdr:to>
      <xdr:col>28</xdr:col>
      <xdr:colOff>239183</xdr:colOff>
      <xdr:row>43</xdr:row>
      <xdr:rowOff>133350</xdr:rowOff>
    </xdr:to>
    <xdr:sp macro="" textlink="">
      <xdr:nvSpPr>
        <xdr:cNvPr id="3" name="大かっこ 2">
          <a:extLst>
            <a:ext uri="{FF2B5EF4-FFF2-40B4-BE49-F238E27FC236}">
              <a16:creationId xmlns:a16="http://schemas.microsoft.com/office/drawing/2014/main" id="{4CA112D9-03C1-4B5A-A62A-0940E1BF240E}"/>
            </a:ext>
          </a:extLst>
        </xdr:cNvPr>
        <xdr:cNvSpPr/>
      </xdr:nvSpPr>
      <xdr:spPr>
        <a:xfrm>
          <a:off x="12756938" y="801052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39158</xdr:colOff>
      <xdr:row>50</xdr:row>
      <xdr:rowOff>47625</xdr:rowOff>
    </xdr:from>
    <xdr:to>
      <xdr:col>28</xdr:col>
      <xdr:colOff>239183</xdr:colOff>
      <xdr:row>51</xdr:row>
      <xdr:rowOff>133350</xdr:rowOff>
    </xdr:to>
    <xdr:sp macro="" textlink="">
      <xdr:nvSpPr>
        <xdr:cNvPr id="4" name="大かっこ 3">
          <a:extLst>
            <a:ext uri="{FF2B5EF4-FFF2-40B4-BE49-F238E27FC236}">
              <a16:creationId xmlns:a16="http://schemas.microsoft.com/office/drawing/2014/main" id="{41357705-A0B2-4CB8-9464-02B9272F365E}"/>
            </a:ext>
          </a:extLst>
        </xdr:cNvPr>
        <xdr:cNvSpPr/>
      </xdr:nvSpPr>
      <xdr:spPr>
        <a:xfrm>
          <a:off x="12756938" y="959548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39158</xdr:colOff>
      <xdr:row>42</xdr:row>
      <xdr:rowOff>47625</xdr:rowOff>
    </xdr:from>
    <xdr:to>
      <xdr:col>28</xdr:col>
      <xdr:colOff>239183</xdr:colOff>
      <xdr:row>43</xdr:row>
      <xdr:rowOff>133350</xdr:rowOff>
    </xdr:to>
    <xdr:sp macro="" textlink="">
      <xdr:nvSpPr>
        <xdr:cNvPr id="6" name="大かっこ 5">
          <a:extLst>
            <a:ext uri="{FF2B5EF4-FFF2-40B4-BE49-F238E27FC236}">
              <a16:creationId xmlns:a16="http://schemas.microsoft.com/office/drawing/2014/main" id="{A7035C1C-D02E-419A-B427-6CFD67A253B1}"/>
            </a:ext>
          </a:extLst>
        </xdr:cNvPr>
        <xdr:cNvSpPr/>
      </xdr:nvSpPr>
      <xdr:spPr>
        <a:xfrm>
          <a:off x="11994938" y="8010525"/>
          <a:ext cx="977265" cy="28384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141193</xdr:colOff>
      <xdr:row>1</xdr:row>
      <xdr:rowOff>48745</xdr:rowOff>
    </xdr:from>
    <xdr:to>
      <xdr:col>51</xdr:col>
      <xdr:colOff>188818</xdr:colOff>
      <xdr:row>2</xdr:row>
      <xdr:rowOff>227479</xdr:rowOff>
    </xdr:to>
    <xdr:sp macro="" textlink="">
      <xdr:nvSpPr>
        <xdr:cNvPr id="14" name="四角形: 角を丸くする 13">
          <a:extLst>
            <a:ext uri="{FF2B5EF4-FFF2-40B4-BE49-F238E27FC236}">
              <a16:creationId xmlns:a16="http://schemas.microsoft.com/office/drawing/2014/main" id="{E59F88D4-E8E3-4BB8-BB6D-D1CD521D3848}"/>
            </a:ext>
          </a:extLst>
        </xdr:cNvPr>
        <xdr:cNvSpPr/>
      </xdr:nvSpPr>
      <xdr:spPr>
        <a:xfrm>
          <a:off x="14843311" y="160804"/>
          <a:ext cx="2232772" cy="402851"/>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t>記入例及び注意点</a:t>
          </a:r>
        </a:p>
      </xdr:txBody>
    </xdr:sp>
    <xdr:clientData/>
  </xdr:twoCellAnchor>
  <xdr:twoCellAnchor>
    <xdr:from>
      <xdr:col>18</xdr:col>
      <xdr:colOff>76200</xdr:colOff>
      <xdr:row>44</xdr:row>
      <xdr:rowOff>142875</xdr:rowOff>
    </xdr:from>
    <xdr:to>
      <xdr:col>23</xdr:col>
      <xdr:colOff>238124</xdr:colOff>
      <xdr:row>46</xdr:row>
      <xdr:rowOff>152400</xdr:rowOff>
    </xdr:to>
    <xdr:sp macro="" textlink="">
      <xdr:nvSpPr>
        <xdr:cNvPr id="18" name="大かっこ 17">
          <a:extLst>
            <a:ext uri="{FF2B5EF4-FFF2-40B4-BE49-F238E27FC236}">
              <a16:creationId xmlns:a16="http://schemas.microsoft.com/office/drawing/2014/main" id="{EA3B6C74-06EF-4B0A-BE60-0EAC2358F6A7}"/>
            </a:ext>
          </a:extLst>
        </xdr:cNvPr>
        <xdr:cNvSpPr/>
      </xdr:nvSpPr>
      <xdr:spPr>
        <a:xfrm>
          <a:off x="6162675" y="9239250"/>
          <a:ext cx="1676399" cy="40957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47625</xdr:colOff>
      <xdr:row>52</xdr:row>
      <xdr:rowOff>133350</xdr:rowOff>
    </xdr:from>
    <xdr:to>
      <xdr:col>23</xdr:col>
      <xdr:colOff>228600</xdr:colOff>
      <xdr:row>54</xdr:row>
      <xdr:rowOff>152400</xdr:rowOff>
    </xdr:to>
    <xdr:sp macro="" textlink="">
      <xdr:nvSpPr>
        <xdr:cNvPr id="22" name="大かっこ 21">
          <a:extLst>
            <a:ext uri="{FF2B5EF4-FFF2-40B4-BE49-F238E27FC236}">
              <a16:creationId xmlns:a16="http://schemas.microsoft.com/office/drawing/2014/main" id="{5950FAFA-8B44-44AB-82D4-209F85CA0225}"/>
            </a:ext>
          </a:extLst>
        </xdr:cNvPr>
        <xdr:cNvSpPr/>
      </xdr:nvSpPr>
      <xdr:spPr>
        <a:xfrm>
          <a:off x="6134100" y="10829925"/>
          <a:ext cx="1695450" cy="390525"/>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48683</xdr:colOff>
      <xdr:row>60</xdr:row>
      <xdr:rowOff>161925</xdr:rowOff>
    </xdr:from>
    <xdr:to>
      <xdr:col>23</xdr:col>
      <xdr:colOff>238125</xdr:colOff>
      <xdr:row>62</xdr:row>
      <xdr:rowOff>76200</xdr:rowOff>
    </xdr:to>
    <xdr:sp macro="" textlink="">
      <xdr:nvSpPr>
        <xdr:cNvPr id="24" name="大かっこ 23">
          <a:extLst>
            <a:ext uri="{FF2B5EF4-FFF2-40B4-BE49-F238E27FC236}">
              <a16:creationId xmlns:a16="http://schemas.microsoft.com/office/drawing/2014/main" id="{ACDBEEFE-13A1-48EF-B1A5-90DBEEB4778C}"/>
            </a:ext>
          </a:extLst>
        </xdr:cNvPr>
        <xdr:cNvSpPr/>
      </xdr:nvSpPr>
      <xdr:spPr>
        <a:xfrm>
          <a:off x="6135158" y="12430125"/>
          <a:ext cx="1703917" cy="285750"/>
        </a:xfrm>
        <a:prstGeom prst="bracketPair">
          <a:avLst/>
        </a:prstGeom>
        <a:ln w="63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883E2-C8AE-4272-B4A0-EE7FA82395A3}">
  <sheetPr>
    <tabColor theme="4" tint="0.79998168889431442"/>
    <pageSetUpPr fitToPage="1"/>
  </sheetPr>
  <dimension ref="A1:BB72"/>
  <sheetViews>
    <sheetView showGridLines="0" tabSelected="1" zoomScaleNormal="100" zoomScaleSheetLayoutView="80" workbookViewId="0">
      <selection activeCell="B2" sqref="B2"/>
    </sheetView>
  </sheetViews>
  <sheetFormatPr defaultColWidth="8.875" defaultRowHeight="13.5" x14ac:dyDescent="0.15"/>
  <cols>
    <col min="1" max="1" width="3.75" style="22" customWidth="1"/>
    <col min="2" max="2" width="5.25" style="22" customWidth="1"/>
    <col min="3" max="6" width="3.75" style="22" customWidth="1"/>
    <col min="7" max="8" width="3.25" style="22" customWidth="1"/>
    <col min="9" max="9" width="2.125" style="22" customWidth="1"/>
    <col min="10" max="11" width="3.25" style="22" customWidth="1"/>
    <col min="12" max="12" width="8.875" style="22" customWidth="1"/>
    <col min="13" max="13" width="2.875" style="22" customWidth="1"/>
    <col min="14" max="14" width="5.875" style="22" customWidth="1"/>
    <col min="15" max="15" width="5.125" style="22" customWidth="1"/>
    <col min="16" max="16" width="2.75" style="22" customWidth="1"/>
    <col min="17" max="17" width="3.75" style="22" customWidth="1"/>
    <col min="18" max="18" width="11.5" style="22" customWidth="1"/>
    <col min="19" max="19" width="3.75" style="22" customWidth="1"/>
    <col min="20" max="20" width="6.375" style="22" customWidth="1"/>
    <col min="21" max="21" width="1.375" style="22" customWidth="1"/>
    <col min="22" max="22" width="3.75" style="22" customWidth="1"/>
    <col min="23" max="23" width="4.625" style="22" customWidth="1"/>
    <col min="24" max="24" width="3.75" style="22" customWidth="1"/>
    <col min="25" max="26" width="5.375" style="22" customWidth="1"/>
    <col min="27" max="27" width="2.875" style="22" customWidth="1"/>
    <col min="28" max="28" width="3.75" style="22" customWidth="1"/>
    <col min="29" max="29" width="4.625" style="22" customWidth="1"/>
    <col min="30" max="30" width="3.75" style="22" customWidth="1"/>
    <col min="31" max="31" width="6.5" style="22" customWidth="1"/>
    <col min="32" max="32" width="2.75" style="22" customWidth="1"/>
    <col min="33" max="33" width="3.75" style="22" customWidth="1"/>
    <col min="34" max="34" width="4.625" style="22" customWidth="1"/>
    <col min="35" max="35" width="3.75" style="22" customWidth="1"/>
    <col min="36" max="36" width="3.875" style="22" customWidth="1"/>
    <col min="37" max="37" width="4.75" style="22" customWidth="1"/>
    <col min="38" max="38" width="8" style="22" customWidth="1"/>
    <col min="39" max="39" width="3.75" style="22" customWidth="1"/>
    <col min="40" max="40" width="3.625" style="22" customWidth="1"/>
    <col min="41" max="41" width="4.5" style="22" customWidth="1"/>
    <col min="42" max="43" width="3.75" style="22" customWidth="1"/>
    <col min="44" max="44" width="6.125" style="22" customWidth="1"/>
    <col min="45" max="50" width="3.75" style="22" customWidth="1"/>
    <col min="51" max="51" width="5.75" style="22" customWidth="1"/>
    <col min="52" max="52" width="4.5" style="22" customWidth="1"/>
    <col min="53" max="53" width="8.875" style="22"/>
    <col min="54" max="54" width="0" style="22" hidden="1" customWidth="1"/>
    <col min="55" max="16384" width="8.875" style="22"/>
  </cols>
  <sheetData>
    <row r="1" spans="1:52" ht="9"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21"/>
    </row>
    <row r="2" spans="1:52" ht="17.25" x14ac:dyDescent="0.15">
      <c r="A2" s="7"/>
      <c r="B2" s="29" t="s">
        <v>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21"/>
    </row>
    <row r="3" spans="1:52" ht="20.25" customHeight="1" x14ac:dyDescent="0.15">
      <c r="A3" s="7"/>
      <c r="B3" s="7"/>
      <c r="C3" s="7"/>
      <c r="D3" s="7"/>
      <c r="E3" s="7"/>
      <c r="F3" s="7"/>
      <c r="G3" s="7"/>
      <c r="H3" s="7"/>
      <c r="I3" s="7"/>
      <c r="J3" s="7"/>
      <c r="K3" s="7"/>
      <c r="L3" s="7"/>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61"/>
      <c r="AP3" s="361"/>
      <c r="AQ3" s="361"/>
      <c r="AR3" s="361"/>
      <c r="AS3" s="361"/>
      <c r="AT3" s="361"/>
      <c r="AU3" s="361"/>
      <c r="AV3" s="361"/>
      <c r="AW3" s="361"/>
      <c r="AX3" s="21"/>
    </row>
    <row r="4" spans="1:52" ht="7.5" customHeight="1" x14ac:dyDescent="0.15">
      <c r="A4" s="7"/>
      <c r="B4" s="2"/>
      <c r="C4" s="13"/>
      <c r="D4" s="13"/>
      <c r="E4" s="13"/>
      <c r="F4" s="13"/>
      <c r="G4" s="13"/>
      <c r="H4" s="13"/>
      <c r="I4" s="13"/>
      <c r="J4" s="13"/>
      <c r="K4" s="13"/>
      <c r="L4" s="13"/>
      <c r="M4" s="26"/>
      <c r="N4" s="303"/>
      <c r="O4" s="304"/>
      <c r="P4" s="304"/>
      <c r="Q4" s="304"/>
      <c r="R4" s="304"/>
      <c r="S4" s="304"/>
      <c r="T4" s="304"/>
      <c r="U4" s="304"/>
      <c r="V4" s="304"/>
      <c r="W4" s="304"/>
      <c r="X4" s="304"/>
      <c r="Y4" s="304"/>
      <c r="Z4" s="304"/>
      <c r="AA4" s="305"/>
      <c r="AB4" s="362" t="s">
        <v>97</v>
      </c>
      <c r="AC4" s="363"/>
      <c r="AD4" s="363"/>
      <c r="AE4" s="364"/>
      <c r="AF4" s="303" t="s">
        <v>99</v>
      </c>
      <c r="AG4" s="304"/>
      <c r="AH4" s="304"/>
      <c r="AI4" s="304"/>
      <c r="AJ4" s="304"/>
      <c r="AK4" s="304"/>
      <c r="AL4" s="304"/>
      <c r="AM4" s="304"/>
      <c r="AN4" s="304"/>
      <c r="AO4" s="304"/>
      <c r="AP4" s="304"/>
      <c r="AQ4" s="305"/>
      <c r="AR4" s="362" t="s">
        <v>98</v>
      </c>
      <c r="AS4" s="363"/>
      <c r="AT4" s="364"/>
      <c r="AU4" s="123"/>
      <c r="AV4" s="123"/>
      <c r="AW4" s="123"/>
      <c r="AX4" s="124"/>
      <c r="AY4" s="124"/>
      <c r="AZ4" s="125"/>
    </row>
    <row r="5" spans="1:52" ht="39.75" customHeight="1" x14ac:dyDescent="0.15">
      <c r="A5" s="7"/>
      <c r="B5" s="101"/>
      <c r="C5" s="103"/>
      <c r="D5" s="343" t="s">
        <v>56</v>
      </c>
      <c r="E5" s="343"/>
      <c r="F5" s="343"/>
      <c r="G5" s="343"/>
      <c r="H5" s="343"/>
      <c r="I5" s="343"/>
      <c r="J5" s="343"/>
      <c r="K5" s="343"/>
      <c r="L5" s="343"/>
      <c r="M5" s="102"/>
      <c r="N5" s="306"/>
      <c r="O5" s="307"/>
      <c r="P5" s="307"/>
      <c r="Q5" s="307"/>
      <c r="R5" s="307"/>
      <c r="S5" s="307"/>
      <c r="T5" s="307"/>
      <c r="U5" s="307"/>
      <c r="V5" s="307"/>
      <c r="W5" s="307"/>
      <c r="X5" s="307"/>
      <c r="Y5" s="307"/>
      <c r="Z5" s="307"/>
      <c r="AA5" s="308"/>
      <c r="AB5" s="339"/>
      <c r="AC5" s="365"/>
      <c r="AD5" s="365"/>
      <c r="AE5" s="366"/>
      <c r="AF5" s="306"/>
      <c r="AG5" s="307"/>
      <c r="AH5" s="307"/>
      <c r="AI5" s="307"/>
      <c r="AJ5" s="307"/>
      <c r="AK5" s="307"/>
      <c r="AL5" s="307"/>
      <c r="AM5" s="307"/>
      <c r="AN5" s="307"/>
      <c r="AO5" s="307"/>
      <c r="AP5" s="307"/>
      <c r="AQ5" s="308"/>
      <c r="AR5" s="339"/>
      <c r="AS5" s="365"/>
      <c r="AT5" s="366"/>
      <c r="AU5" s="122"/>
      <c r="AV5" s="122"/>
      <c r="AW5" s="122"/>
      <c r="AX5" s="122"/>
      <c r="AY5" s="122"/>
      <c r="AZ5" s="126"/>
    </row>
    <row r="6" spans="1:52" ht="7.5" customHeight="1" x14ac:dyDescent="0.15">
      <c r="A6" s="7"/>
      <c r="B6" s="36"/>
      <c r="C6" s="37"/>
      <c r="D6" s="34"/>
      <c r="E6" s="34"/>
      <c r="F6" s="34"/>
      <c r="G6" s="34"/>
      <c r="H6" s="34"/>
      <c r="I6" s="34"/>
      <c r="J6" s="34"/>
      <c r="K6" s="34"/>
      <c r="L6" s="34"/>
      <c r="M6" s="37"/>
      <c r="N6" s="309"/>
      <c r="O6" s="310"/>
      <c r="P6" s="310"/>
      <c r="Q6" s="310"/>
      <c r="R6" s="310"/>
      <c r="S6" s="310"/>
      <c r="T6" s="310"/>
      <c r="U6" s="310"/>
      <c r="V6" s="310"/>
      <c r="W6" s="310"/>
      <c r="X6" s="310"/>
      <c r="Y6" s="310"/>
      <c r="Z6" s="310"/>
      <c r="AA6" s="311"/>
      <c r="AB6" s="367"/>
      <c r="AC6" s="368"/>
      <c r="AD6" s="368"/>
      <c r="AE6" s="369"/>
      <c r="AF6" s="309"/>
      <c r="AG6" s="310"/>
      <c r="AH6" s="310"/>
      <c r="AI6" s="310"/>
      <c r="AJ6" s="310"/>
      <c r="AK6" s="310"/>
      <c r="AL6" s="310"/>
      <c r="AM6" s="310"/>
      <c r="AN6" s="310"/>
      <c r="AO6" s="310"/>
      <c r="AP6" s="310"/>
      <c r="AQ6" s="311"/>
      <c r="AR6" s="367"/>
      <c r="AS6" s="368"/>
      <c r="AT6" s="369"/>
      <c r="AU6" s="127"/>
      <c r="AV6" s="127"/>
      <c r="AW6" s="127"/>
      <c r="AX6" s="127"/>
      <c r="AY6" s="127"/>
      <c r="AZ6" s="128"/>
    </row>
    <row r="7" spans="1:52" ht="7.5" customHeight="1" x14ac:dyDescent="0.15">
      <c r="A7" s="7"/>
      <c r="B7" s="2"/>
      <c r="C7" s="13"/>
      <c r="D7" s="13"/>
      <c r="E7" s="13"/>
      <c r="F7" s="13"/>
      <c r="G7" s="13"/>
      <c r="H7" s="13"/>
      <c r="I7" s="13"/>
      <c r="J7" s="13"/>
      <c r="K7" s="13"/>
      <c r="L7" s="13"/>
      <c r="M7" s="26"/>
      <c r="N7" s="42"/>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7"/>
      <c r="AP7" s="27"/>
      <c r="AQ7" s="27"/>
      <c r="AR7" s="27"/>
      <c r="AS7" s="27"/>
      <c r="AT7" s="27"/>
      <c r="AU7" s="27"/>
      <c r="AV7" s="27"/>
      <c r="AW7" s="27"/>
      <c r="AX7" s="3"/>
      <c r="AY7" s="112"/>
      <c r="AZ7" s="113"/>
    </row>
    <row r="8" spans="1:52" ht="22.5" customHeight="1" x14ac:dyDescent="0.15">
      <c r="A8" s="7"/>
      <c r="B8" s="339">
        <v>1</v>
      </c>
      <c r="C8" s="340"/>
      <c r="D8" s="343" t="s">
        <v>67</v>
      </c>
      <c r="E8" s="343"/>
      <c r="F8" s="343"/>
      <c r="G8" s="343"/>
      <c r="H8" s="343"/>
      <c r="I8" s="343"/>
      <c r="J8" s="343"/>
      <c r="K8" s="343"/>
      <c r="L8" s="343"/>
      <c r="M8" s="102"/>
      <c r="N8" s="45"/>
      <c r="O8" s="78"/>
      <c r="P8" s="32" t="s">
        <v>21</v>
      </c>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3"/>
      <c r="AP8" s="103"/>
      <c r="AQ8" s="103"/>
      <c r="AR8" s="103"/>
      <c r="AS8" s="103"/>
      <c r="AT8" s="103"/>
      <c r="AU8" s="103"/>
      <c r="AV8" s="103"/>
      <c r="AW8" s="110"/>
      <c r="AX8" s="111"/>
      <c r="AY8" s="114"/>
      <c r="AZ8" s="115"/>
    </row>
    <row r="9" spans="1:52" ht="22.5" customHeight="1" x14ac:dyDescent="0.15">
      <c r="A9" s="7"/>
      <c r="B9" s="339"/>
      <c r="C9" s="342"/>
      <c r="D9" s="343"/>
      <c r="E9" s="343"/>
      <c r="F9" s="343"/>
      <c r="G9" s="343"/>
      <c r="H9" s="343"/>
      <c r="I9" s="343"/>
      <c r="J9" s="343"/>
      <c r="K9" s="343"/>
      <c r="L9" s="343"/>
      <c r="M9" s="29"/>
      <c r="N9" s="28"/>
      <c r="O9" s="79" t="s">
        <v>39</v>
      </c>
      <c r="P9" s="32" t="s">
        <v>23</v>
      </c>
      <c r="Q9" s="32"/>
      <c r="R9" s="68"/>
      <c r="S9" s="32" t="s">
        <v>22</v>
      </c>
      <c r="T9" s="32"/>
      <c r="U9" s="32"/>
      <c r="V9" s="32"/>
      <c r="W9" s="32"/>
      <c r="X9" s="21"/>
      <c r="Y9" s="21"/>
      <c r="Z9" s="21"/>
      <c r="AA9" s="29"/>
      <c r="AB9" s="29"/>
      <c r="AC9" s="29"/>
      <c r="AD9" s="29"/>
      <c r="AE9" s="29"/>
      <c r="AF9" s="29"/>
      <c r="AG9" s="29"/>
      <c r="AH9" s="29"/>
      <c r="AI9" s="29"/>
      <c r="AJ9" s="29"/>
      <c r="AK9" s="29"/>
      <c r="AL9" s="29"/>
      <c r="AM9" s="29"/>
      <c r="AN9" s="29"/>
      <c r="AO9" s="29"/>
      <c r="AP9" s="29"/>
      <c r="AQ9" s="21"/>
      <c r="AR9" s="21"/>
      <c r="AS9" s="21"/>
      <c r="AT9" s="21"/>
      <c r="AU9" s="21"/>
      <c r="AV9" s="21"/>
      <c r="AW9" s="111"/>
      <c r="AX9" s="111"/>
      <c r="AY9" s="114"/>
      <c r="AZ9" s="115"/>
    </row>
    <row r="10" spans="1:52" ht="7.5" customHeight="1" x14ac:dyDescent="0.15">
      <c r="A10" s="7"/>
      <c r="B10" s="36"/>
      <c r="C10" s="37"/>
      <c r="D10" s="34"/>
      <c r="E10" s="34"/>
      <c r="F10" s="34"/>
      <c r="G10" s="34"/>
      <c r="H10" s="34"/>
      <c r="I10" s="34"/>
      <c r="J10" s="34"/>
      <c r="K10" s="34"/>
      <c r="L10" s="34"/>
      <c r="M10" s="37"/>
      <c r="N10" s="36"/>
      <c r="O10" s="38"/>
      <c r="P10" s="38"/>
      <c r="Q10" s="38"/>
      <c r="R10" s="38"/>
      <c r="S10" s="38"/>
      <c r="T10" s="38"/>
      <c r="U10" s="38"/>
      <c r="V10" s="38"/>
      <c r="W10" s="38"/>
      <c r="X10" s="39"/>
      <c r="Y10" s="39"/>
      <c r="Z10" s="39"/>
      <c r="AA10" s="37"/>
      <c r="AB10" s="37"/>
      <c r="AC10" s="37"/>
      <c r="AD10" s="37"/>
      <c r="AE10" s="37"/>
      <c r="AF10" s="37"/>
      <c r="AG10" s="37"/>
      <c r="AH10" s="37"/>
      <c r="AI10" s="37"/>
      <c r="AJ10" s="37"/>
      <c r="AK10" s="37"/>
      <c r="AL10" s="37"/>
      <c r="AM10" s="37"/>
      <c r="AN10" s="37"/>
      <c r="AO10" s="37"/>
      <c r="AP10" s="37"/>
      <c r="AQ10" s="39"/>
      <c r="AR10" s="39"/>
      <c r="AS10" s="39"/>
      <c r="AT10" s="39"/>
      <c r="AU10" s="39"/>
      <c r="AV10" s="39"/>
      <c r="AW10" s="39"/>
      <c r="AX10" s="39"/>
      <c r="AY10" s="116"/>
      <c r="AZ10" s="117"/>
    </row>
    <row r="11" spans="1:52" ht="7.5" customHeight="1" x14ac:dyDescent="0.15">
      <c r="A11" s="7"/>
      <c r="B11" s="28"/>
      <c r="C11" s="29"/>
      <c r="D11" s="29"/>
      <c r="E11" s="29"/>
      <c r="F11" s="29"/>
      <c r="G11" s="29"/>
      <c r="H11" s="29"/>
      <c r="I11" s="29"/>
      <c r="J11" s="29"/>
      <c r="K11" s="29"/>
      <c r="L11" s="29"/>
      <c r="M11" s="29"/>
      <c r="N11" s="170"/>
      <c r="O11" s="174"/>
      <c r="P11" s="31"/>
      <c r="Q11" s="31"/>
      <c r="R11" s="31"/>
      <c r="S11" s="31"/>
      <c r="T11" s="31"/>
      <c r="U11" s="31"/>
      <c r="V11" s="31"/>
      <c r="W11" s="31"/>
      <c r="X11" s="31"/>
      <c r="Y11" s="21"/>
      <c r="Z11" s="21"/>
      <c r="AA11" s="21"/>
      <c r="AB11" s="29"/>
      <c r="AC11" s="29"/>
      <c r="AD11" s="29"/>
      <c r="AE11" s="29"/>
      <c r="AF11" s="29"/>
      <c r="AG11" s="29"/>
      <c r="AH11" s="29"/>
      <c r="AI11" s="29"/>
      <c r="AJ11" s="29"/>
      <c r="AK11" s="29"/>
      <c r="AL11" s="29"/>
      <c r="AM11" s="29"/>
      <c r="AN11" s="29"/>
      <c r="AO11" s="29"/>
      <c r="AP11" s="29"/>
      <c r="AQ11" s="29"/>
      <c r="AR11" s="21"/>
      <c r="AS11" s="21"/>
      <c r="AT11" s="21"/>
      <c r="AU11" s="21"/>
      <c r="AV11" s="21"/>
      <c r="AW11" s="111"/>
      <c r="AX11" s="3"/>
      <c r="AY11" s="112"/>
      <c r="AZ11" s="113"/>
    </row>
    <row r="12" spans="1:52" ht="10.5" customHeight="1" x14ac:dyDescent="0.15">
      <c r="A12" s="7"/>
      <c r="B12" s="339">
        <v>2</v>
      </c>
      <c r="C12" s="340" t="s">
        <v>39</v>
      </c>
      <c r="D12" s="343" t="s">
        <v>68</v>
      </c>
      <c r="E12" s="343"/>
      <c r="F12" s="343"/>
      <c r="G12" s="343"/>
      <c r="H12" s="343"/>
      <c r="I12" s="343"/>
      <c r="J12" s="343"/>
      <c r="K12" s="343"/>
      <c r="L12" s="343"/>
      <c r="M12" s="29"/>
      <c r="N12" s="28"/>
      <c r="O12" s="175"/>
      <c r="P12" s="31"/>
      <c r="Q12" s="31"/>
      <c r="R12" s="31"/>
      <c r="S12" s="31"/>
      <c r="T12" s="31"/>
      <c r="U12" s="31"/>
      <c r="V12" s="31"/>
      <c r="W12" s="31"/>
      <c r="X12" s="31"/>
      <c r="Y12" s="21"/>
      <c r="Z12" s="312" t="s">
        <v>24</v>
      </c>
      <c r="AA12" s="314" t="s">
        <v>28</v>
      </c>
      <c r="AB12" s="314"/>
      <c r="AC12" s="314"/>
      <c r="AD12" s="314"/>
      <c r="AE12" s="314"/>
      <c r="AF12" s="314"/>
      <c r="AG12" s="314"/>
      <c r="AH12" s="314"/>
      <c r="AI12" s="314"/>
      <c r="AJ12" s="314"/>
      <c r="AK12" s="314"/>
      <c r="AL12" s="314"/>
      <c r="AM12" s="314"/>
      <c r="AN12" s="313" t="s">
        <v>25</v>
      </c>
      <c r="AO12" s="44"/>
      <c r="AP12" s="44"/>
      <c r="AQ12" s="44"/>
      <c r="AR12" s="44"/>
      <c r="AS12" s="313"/>
      <c r="AT12" s="21"/>
      <c r="AU12" s="21"/>
      <c r="AV12" s="21"/>
      <c r="AW12" s="111"/>
      <c r="AX12" s="111"/>
      <c r="AY12" s="114"/>
      <c r="AZ12" s="115"/>
    </row>
    <row r="13" spans="1:52" ht="19.5" customHeight="1" x14ac:dyDescent="0.15">
      <c r="A13" s="7"/>
      <c r="B13" s="339"/>
      <c r="C13" s="341"/>
      <c r="D13" s="343"/>
      <c r="E13" s="343"/>
      <c r="F13" s="343"/>
      <c r="G13" s="343"/>
      <c r="H13" s="343"/>
      <c r="I13" s="343"/>
      <c r="J13" s="343"/>
      <c r="K13" s="343"/>
      <c r="L13" s="343"/>
      <c r="M13" s="29"/>
      <c r="N13" s="171"/>
      <c r="O13" s="176" t="s">
        <v>27</v>
      </c>
      <c r="P13" s="173"/>
      <c r="Q13" s="173"/>
      <c r="R13" s="32" t="s">
        <v>105</v>
      </c>
      <c r="S13" s="31"/>
      <c r="T13" s="31"/>
      <c r="U13" s="31"/>
      <c r="V13" s="31"/>
      <c r="W13" s="31"/>
      <c r="X13" s="21"/>
      <c r="Z13" s="312"/>
      <c r="AA13" s="314"/>
      <c r="AB13" s="314"/>
      <c r="AC13" s="314"/>
      <c r="AD13" s="314"/>
      <c r="AE13" s="314"/>
      <c r="AF13" s="314"/>
      <c r="AG13" s="314"/>
      <c r="AH13" s="314"/>
      <c r="AI13" s="314"/>
      <c r="AJ13" s="314"/>
      <c r="AK13" s="314"/>
      <c r="AL13" s="314"/>
      <c r="AM13" s="314"/>
      <c r="AN13" s="313"/>
      <c r="AO13" s="32" t="s">
        <v>18</v>
      </c>
      <c r="AP13" s="44"/>
      <c r="AQ13" s="44"/>
      <c r="AR13" s="44"/>
      <c r="AS13" s="313"/>
      <c r="AT13" s="32"/>
      <c r="AU13" s="21"/>
      <c r="AV13" s="21"/>
      <c r="AW13" s="111"/>
      <c r="AX13" s="111"/>
      <c r="AY13" s="114"/>
      <c r="AZ13" s="115"/>
    </row>
    <row r="14" spans="1:52" ht="16.899999999999999" customHeight="1" x14ac:dyDescent="0.15">
      <c r="A14" s="7"/>
      <c r="B14" s="339"/>
      <c r="C14" s="342"/>
      <c r="D14" s="343"/>
      <c r="E14" s="343"/>
      <c r="F14" s="343"/>
      <c r="G14" s="343"/>
      <c r="H14" s="343"/>
      <c r="I14" s="343"/>
      <c r="J14" s="343"/>
      <c r="K14" s="343"/>
      <c r="L14" s="343"/>
      <c r="M14" s="29"/>
      <c r="N14" s="28"/>
      <c r="O14" s="175"/>
      <c r="P14" s="32"/>
      <c r="Q14" s="172"/>
      <c r="R14" s="172"/>
      <c r="S14" s="32"/>
      <c r="T14" s="32"/>
      <c r="U14" s="32"/>
      <c r="V14" s="32"/>
      <c r="W14" s="32"/>
      <c r="X14" s="32"/>
      <c r="Y14" s="32"/>
      <c r="Z14" s="312"/>
      <c r="AA14" s="314"/>
      <c r="AB14" s="314"/>
      <c r="AC14" s="314"/>
      <c r="AD14" s="314"/>
      <c r="AE14" s="314"/>
      <c r="AF14" s="314"/>
      <c r="AG14" s="314"/>
      <c r="AH14" s="314"/>
      <c r="AI14" s="314"/>
      <c r="AJ14" s="314"/>
      <c r="AK14" s="314"/>
      <c r="AL14" s="314"/>
      <c r="AM14" s="314"/>
      <c r="AN14" s="313"/>
      <c r="AO14" s="44"/>
      <c r="AP14" s="44"/>
      <c r="AQ14" s="44"/>
      <c r="AR14" s="44"/>
      <c r="AS14" s="313"/>
      <c r="AT14" s="33"/>
      <c r="AU14" s="33"/>
      <c r="AV14" s="33"/>
      <c r="AW14" s="110"/>
      <c r="AX14" s="110"/>
      <c r="AY14" s="114"/>
      <c r="AZ14" s="115"/>
    </row>
    <row r="15" spans="1:52" ht="7.5" customHeight="1" x14ac:dyDescent="0.15">
      <c r="A15" s="7"/>
      <c r="B15" s="36"/>
      <c r="C15" s="37"/>
      <c r="D15" s="37"/>
      <c r="E15" s="37"/>
      <c r="F15" s="37"/>
      <c r="G15" s="37"/>
      <c r="H15" s="37"/>
      <c r="I15" s="37"/>
      <c r="J15" s="37"/>
      <c r="K15" s="37"/>
      <c r="L15" s="37"/>
      <c r="M15" s="37"/>
      <c r="N15" s="36"/>
      <c r="O15" s="37"/>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1"/>
      <c r="AS15" s="40"/>
      <c r="AT15" s="41"/>
      <c r="AU15" s="41"/>
      <c r="AV15" s="41"/>
      <c r="AW15" s="35"/>
      <c r="AX15" s="35"/>
      <c r="AY15" s="116"/>
      <c r="AZ15" s="117"/>
    </row>
    <row r="16" spans="1:52" ht="7.5" customHeight="1" x14ac:dyDescent="0.15">
      <c r="A16" s="7"/>
      <c r="B16" s="28"/>
      <c r="C16" s="29"/>
      <c r="D16" s="29"/>
      <c r="E16" s="29"/>
      <c r="F16" s="29"/>
      <c r="G16" s="29"/>
      <c r="H16" s="29"/>
      <c r="I16" s="29"/>
      <c r="J16" s="29"/>
      <c r="K16" s="29"/>
      <c r="L16" s="29"/>
      <c r="M16" s="29"/>
      <c r="N16" s="28"/>
      <c r="O16" s="175"/>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3"/>
      <c r="AS16" s="32"/>
      <c r="AT16" s="33"/>
      <c r="AU16" s="33"/>
      <c r="AV16" s="33"/>
      <c r="AW16" s="110"/>
      <c r="AX16" s="27"/>
      <c r="AY16" s="112"/>
      <c r="AZ16" s="113"/>
    </row>
    <row r="17" spans="1:52" ht="10.5" customHeight="1" x14ac:dyDescent="0.15">
      <c r="A17" s="7"/>
      <c r="B17" s="339">
        <v>3</v>
      </c>
      <c r="C17" s="340" t="s">
        <v>39</v>
      </c>
      <c r="D17" s="343" t="s">
        <v>69</v>
      </c>
      <c r="E17" s="343"/>
      <c r="F17" s="343"/>
      <c r="G17" s="343"/>
      <c r="H17" s="343"/>
      <c r="I17" s="343"/>
      <c r="J17" s="343"/>
      <c r="K17" s="343"/>
      <c r="L17" s="343"/>
      <c r="M17" s="29"/>
      <c r="N17" s="28"/>
      <c r="O17" s="175"/>
      <c r="P17" s="31"/>
      <c r="Q17" s="31"/>
      <c r="R17" s="31"/>
      <c r="S17" s="31"/>
      <c r="T17" s="31"/>
      <c r="U17" s="31"/>
      <c r="V17" s="31"/>
      <c r="W17" s="31"/>
      <c r="X17" s="31"/>
      <c r="Y17" s="21"/>
      <c r="Z17" s="312" t="s">
        <v>24</v>
      </c>
      <c r="AA17" s="314" t="s">
        <v>29</v>
      </c>
      <c r="AB17" s="314"/>
      <c r="AC17" s="314"/>
      <c r="AD17" s="314"/>
      <c r="AE17" s="314"/>
      <c r="AF17" s="314"/>
      <c r="AG17" s="314"/>
      <c r="AH17" s="314"/>
      <c r="AI17" s="314"/>
      <c r="AJ17" s="314"/>
      <c r="AK17" s="314"/>
      <c r="AL17" s="314"/>
      <c r="AM17" s="314"/>
      <c r="AN17" s="313" t="s">
        <v>25</v>
      </c>
      <c r="AO17" s="44"/>
      <c r="AP17" s="44"/>
      <c r="AQ17" s="44"/>
      <c r="AR17" s="44"/>
      <c r="AS17" s="313"/>
      <c r="AT17" s="21"/>
      <c r="AU17" s="21"/>
      <c r="AV17" s="21"/>
      <c r="AW17" s="111"/>
      <c r="AX17" s="111"/>
      <c r="AY17" s="114"/>
      <c r="AZ17" s="115"/>
    </row>
    <row r="18" spans="1:52" ht="19.5" customHeight="1" x14ac:dyDescent="0.15">
      <c r="A18" s="7"/>
      <c r="B18" s="339"/>
      <c r="C18" s="341"/>
      <c r="D18" s="343"/>
      <c r="E18" s="343"/>
      <c r="F18" s="343"/>
      <c r="G18" s="343"/>
      <c r="H18" s="343"/>
      <c r="I18" s="343"/>
      <c r="J18" s="343"/>
      <c r="K18" s="343"/>
      <c r="L18" s="343"/>
      <c r="M18" s="29"/>
      <c r="N18" s="171"/>
      <c r="O18" s="176" t="s">
        <v>27</v>
      </c>
      <c r="P18" s="173"/>
      <c r="Q18" s="173"/>
      <c r="R18" s="32" t="s">
        <v>104</v>
      </c>
      <c r="S18" s="31"/>
      <c r="T18" s="31"/>
      <c r="U18" s="31"/>
      <c r="V18" s="31"/>
      <c r="W18" s="31"/>
      <c r="X18" s="21"/>
      <c r="Z18" s="312"/>
      <c r="AA18" s="314"/>
      <c r="AB18" s="314"/>
      <c r="AC18" s="314"/>
      <c r="AD18" s="314"/>
      <c r="AE18" s="314"/>
      <c r="AF18" s="314"/>
      <c r="AG18" s="314"/>
      <c r="AH18" s="314"/>
      <c r="AI18" s="314"/>
      <c r="AJ18" s="314"/>
      <c r="AK18" s="314"/>
      <c r="AL18" s="314"/>
      <c r="AM18" s="314"/>
      <c r="AN18" s="313"/>
      <c r="AO18" s="32" t="s">
        <v>18</v>
      </c>
      <c r="AP18" s="44"/>
      <c r="AQ18" s="44"/>
      <c r="AR18" s="44"/>
      <c r="AS18" s="313"/>
      <c r="AT18" s="32"/>
      <c r="AU18" s="21"/>
      <c r="AV18" s="21"/>
      <c r="AW18" s="111"/>
      <c r="AX18" s="111"/>
      <c r="AY18" s="114"/>
      <c r="AZ18" s="115"/>
    </row>
    <row r="19" spans="1:52" ht="16.899999999999999" customHeight="1" x14ac:dyDescent="0.15">
      <c r="A19" s="7"/>
      <c r="B19" s="339"/>
      <c r="C19" s="342"/>
      <c r="D19" s="343"/>
      <c r="E19" s="343"/>
      <c r="F19" s="343"/>
      <c r="G19" s="343"/>
      <c r="H19" s="343"/>
      <c r="I19" s="343"/>
      <c r="J19" s="343"/>
      <c r="K19" s="343"/>
      <c r="L19" s="343"/>
      <c r="M19" s="29"/>
      <c r="N19" s="28"/>
      <c r="O19" s="175"/>
      <c r="P19" s="32"/>
      <c r="Q19" s="172"/>
      <c r="R19" s="172"/>
      <c r="S19" s="32"/>
      <c r="T19" s="32"/>
      <c r="U19" s="32"/>
      <c r="V19" s="32"/>
      <c r="W19" s="32"/>
      <c r="X19" s="32"/>
      <c r="Y19" s="32"/>
      <c r="Z19" s="312"/>
      <c r="AA19" s="314"/>
      <c r="AB19" s="314"/>
      <c r="AC19" s="314"/>
      <c r="AD19" s="314"/>
      <c r="AE19" s="314"/>
      <c r="AF19" s="314"/>
      <c r="AG19" s="314"/>
      <c r="AH19" s="314"/>
      <c r="AI19" s="314"/>
      <c r="AJ19" s="314"/>
      <c r="AK19" s="314"/>
      <c r="AL19" s="314"/>
      <c r="AM19" s="314"/>
      <c r="AN19" s="313"/>
      <c r="AO19" s="44"/>
      <c r="AP19" s="44"/>
      <c r="AQ19" s="44"/>
      <c r="AR19" s="44"/>
      <c r="AS19" s="313"/>
      <c r="AT19" s="33"/>
      <c r="AU19" s="33"/>
      <c r="AV19" s="33"/>
      <c r="AW19" s="110"/>
      <c r="AX19" s="110"/>
      <c r="AY19" s="114"/>
      <c r="AZ19" s="115"/>
    </row>
    <row r="20" spans="1:52" ht="7.5" customHeight="1" x14ac:dyDescent="0.15">
      <c r="A20" s="7"/>
      <c r="B20" s="8"/>
      <c r="C20" s="9"/>
      <c r="D20" s="9"/>
      <c r="E20" s="9"/>
      <c r="F20" s="9"/>
      <c r="G20" s="9"/>
      <c r="H20" s="9"/>
      <c r="I20" s="9"/>
      <c r="J20" s="9"/>
      <c r="K20" s="9"/>
      <c r="L20" s="9"/>
      <c r="M20" s="34"/>
      <c r="N20" s="43"/>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5"/>
      <c r="AP20" s="35"/>
      <c r="AQ20" s="35"/>
      <c r="AR20" s="35"/>
      <c r="AS20" s="35"/>
      <c r="AT20" s="35"/>
      <c r="AU20" s="35"/>
      <c r="AV20" s="35"/>
      <c r="AW20" s="35"/>
      <c r="AX20" s="39"/>
      <c r="AY20" s="116"/>
      <c r="AZ20" s="117"/>
    </row>
    <row r="21" spans="1:52" ht="20.25" customHeight="1" x14ac:dyDescent="0.15">
      <c r="A21" s="7"/>
      <c r="B21" s="7" t="s">
        <v>40</v>
      </c>
      <c r="C21" s="7"/>
      <c r="D21" s="7"/>
      <c r="E21" s="7"/>
      <c r="F21" s="7"/>
      <c r="G21" s="7"/>
      <c r="H21" s="7"/>
      <c r="I21" s="7"/>
      <c r="J21" s="7"/>
      <c r="K21" s="7"/>
      <c r="L21" s="7"/>
      <c r="M21" s="47"/>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3"/>
      <c r="AP21" s="103"/>
      <c r="AQ21" s="103"/>
      <c r="AR21" s="103"/>
      <c r="AS21" s="103"/>
      <c r="AT21" s="103"/>
      <c r="AU21" s="103"/>
      <c r="AV21" s="103"/>
      <c r="AW21" s="103"/>
      <c r="AX21" s="21"/>
    </row>
    <row r="22" spans="1:52" ht="17.25" x14ac:dyDescent="0.15">
      <c r="A22" s="7"/>
      <c r="B22" s="7"/>
      <c r="C22" s="7"/>
      <c r="D22" s="7"/>
      <c r="E22" s="7"/>
      <c r="F22" s="7"/>
      <c r="G22" s="7"/>
      <c r="H22" s="7"/>
      <c r="I22" s="7"/>
      <c r="J22" s="7"/>
      <c r="K22" s="7"/>
      <c r="L22" s="7"/>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3"/>
      <c r="AP22" s="103"/>
      <c r="AQ22" s="103"/>
      <c r="AR22" s="103"/>
      <c r="AS22" s="103"/>
      <c r="AT22" s="103"/>
      <c r="AU22" s="103"/>
      <c r="AV22" s="103"/>
      <c r="AW22" s="103"/>
      <c r="AX22" s="21"/>
    </row>
    <row r="23" spans="1:52" ht="15" customHeight="1" x14ac:dyDescent="0.15">
      <c r="A23" s="7"/>
      <c r="B23" s="7" t="s">
        <v>102</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21"/>
    </row>
    <row r="24" spans="1:52" ht="22.5" customHeight="1" x14ac:dyDescent="0.15">
      <c r="A24" s="7"/>
      <c r="B24" s="335" t="s">
        <v>30</v>
      </c>
      <c r="C24" s="336"/>
      <c r="D24" s="336"/>
      <c r="E24" s="336"/>
      <c r="F24" s="336"/>
      <c r="G24" s="336"/>
      <c r="H24" s="337"/>
      <c r="I24" s="338" t="s">
        <v>78</v>
      </c>
      <c r="J24" s="338"/>
      <c r="K24" s="338"/>
      <c r="L24" s="338"/>
      <c r="M24" s="338"/>
      <c r="N24" s="338"/>
      <c r="O24" s="338"/>
      <c r="P24" s="338"/>
      <c r="Q24" s="338"/>
      <c r="R24" s="338"/>
      <c r="S24" s="338"/>
      <c r="T24" s="338"/>
      <c r="U24" s="335" t="s">
        <v>115</v>
      </c>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7"/>
    </row>
    <row r="25" spans="1:52" ht="30" customHeight="1" x14ac:dyDescent="0.15">
      <c r="A25" s="7"/>
      <c r="B25" s="345"/>
      <c r="C25" s="346"/>
      <c r="D25" s="346"/>
      <c r="E25" s="346"/>
      <c r="F25" s="346"/>
      <c r="G25" s="346"/>
      <c r="H25" s="347"/>
      <c r="I25" s="354" t="s">
        <v>14</v>
      </c>
      <c r="J25" s="354"/>
      <c r="K25" s="354"/>
      <c r="L25" s="354"/>
      <c r="M25" s="355"/>
      <c r="N25" s="355"/>
      <c r="O25" s="355"/>
      <c r="P25" s="355"/>
      <c r="Q25" s="355"/>
      <c r="R25" s="355"/>
      <c r="S25" s="355"/>
      <c r="T25" s="355"/>
      <c r="U25" s="332" t="s">
        <v>100</v>
      </c>
      <c r="V25" s="333"/>
      <c r="W25" s="334"/>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7"/>
    </row>
    <row r="26" spans="1:52" ht="30" customHeight="1" x14ac:dyDescent="0.15">
      <c r="A26" s="7"/>
      <c r="B26" s="348"/>
      <c r="C26" s="349"/>
      <c r="D26" s="349"/>
      <c r="E26" s="349"/>
      <c r="F26" s="349"/>
      <c r="G26" s="349"/>
      <c r="H26" s="350"/>
      <c r="I26" s="327" t="s">
        <v>13</v>
      </c>
      <c r="J26" s="327"/>
      <c r="K26" s="327"/>
      <c r="L26" s="327"/>
      <c r="M26" s="328"/>
      <c r="N26" s="328"/>
      <c r="O26" s="328"/>
      <c r="P26" s="328"/>
      <c r="Q26" s="328"/>
      <c r="R26" s="329"/>
      <c r="S26" s="329"/>
      <c r="T26" s="329"/>
      <c r="U26" s="332"/>
      <c r="V26" s="333"/>
      <c r="W26" s="334"/>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7"/>
    </row>
    <row r="27" spans="1:52" ht="30" customHeight="1" x14ac:dyDescent="0.15">
      <c r="A27" s="7"/>
      <c r="B27" s="348"/>
      <c r="C27" s="349"/>
      <c r="D27" s="349"/>
      <c r="E27" s="349"/>
      <c r="F27" s="349"/>
      <c r="G27" s="349"/>
      <c r="H27" s="350"/>
      <c r="I27" s="327" t="s">
        <v>12</v>
      </c>
      <c r="J27" s="327"/>
      <c r="K27" s="327"/>
      <c r="L27" s="327"/>
      <c r="M27" s="328"/>
      <c r="N27" s="328"/>
      <c r="O27" s="328"/>
      <c r="P27" s="328"/>
      <c r="Q27" s="328"/>
      <c r="R27" s="64" t="s">
        <v>31</v>
      </c>
      <c r="S27" s="330" t="s">
        <v>39</v>
      </c>
      <c r="T27" s="331"/>
      <c r="U27" s="332" t="s">
        <v>101</v>
      </c>
      <c r="V27" s="333"/>
      <c r="W27" s="334"/>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7"/>
    </row>
    <row r="28" spans="1:52" ht="30" customHeight="1" x14ac:dyDescent="0.15">
      <c r="A28" s="7"/>
      <c r="B28" s="351"/>
      <c r="C28" s="352"/>
      <c r="D28" s="352"/>
      <c r="E28" s="352"/>
      <c r="F28" s="352"/>
      <c r="G28" s="352"/>
      <c r="H28" s="353"/>
      <c r="I28" s="129" t="s">
        <v>32</v>
      </c>
      <c r="J28" s="130"/>
      <c r="K28" s="130"/>
      <c r="L28" s="131"/>
      <c r="M28" s="358"/>
      <c r="N28" s="359"/>
      <c r="O28" s="359"/>
      <c r="P28" s="359"/>
      <c r="Q28" s="359"/>
      <c r="R28" s="359"/>
      <c r="S28" s="359"/>
      <c r="T28" s="360"/>
      <c r="U28" s="332"/>
      <c r="V28" s="333"/>
      <c r="W28" s="334"/>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7"/>
    </row>
    <row r="29" spans="1:52" ht="21" customHeight="1" x14ac:dyDescent="0.15">
      <c r="A29" s="7"/>
      <c r="B29" s="152" t="s">
        <v>103</v>
      </c>
      <c r="C29" s="121"/>
      <c r="D29" s="121"/>
      <c r="E29" s="121"/>
      <c r="F29" s="121"/>
      <c r="G29" s="121"/>
      <c r="H29" s="121"/>
      <c r="I29" s="121"/>
      <c r="J29" s="121"/>
      <c r="K29" s="121"/>
      <c r="L29" s="119"/>
      <c r="M29" s="7"/>
      <c r="N29" s="7"/>
      <c r="O29" s="7"/>
      <c r="P29" s="7"/>
      <c r="Q29" s="25"/>
      <c r="R29" s="119"/>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7"/>
      <c r="AQ29" s="7"/>
      <c r="AR29" s="7"/>
      <c r="AS29" s="7"/>
      <c r="AT29" s="121"/>
      <c r="AU29" s="121"/>
      <c r="AV29" s="121"/>
      <c r="AW29" s="121"/>
      <c r="AX29" s="21"/>
    </row>
    <row r="30" spans="1:52" ht="15" customHeight="1" x14ac:dyDescent="0.15">
      <c r="A30" s="7"/>
      <c r="B30" s="18" t="s">
        <v>73</v>
      </c>
      <c r="C30" s="7"/>
      <c r="D30" s="7"/>
      <c r="E30" s="7"/>
      <c r="F30" s="7"/>
      <c r="G30" s="7"/>
      <c r="H30" s="7"/>
      <c r="I30" s="7"/>
      <c r="J30" s="7"/>
      <c r="K30" s="7"/>
      <c r="L30" s="7"/>
      <c r="M30" s="7"/>
      <c r="N30" s="7"/>
      <c r="O30" s="7"/>
      <c r="P30" s="7"/>
      <c r="Q30" s="7"/>
      <c r="R30" s="7"/>
      <c r="S30" s="7"/>
      <c r="T30" s="7"/>
      <c r="U30" s="7"/>
      <c r="V30" s="7"/>
      <c r="W30" s="7"/>
      <c r="X30" s="104"/>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21"/>
    </row>
    <row r="31" spans="1:52" ht="15" customHeight="1" x14ac:dyDescent="0.15">
      <c r="A31" s="7"/>
      <c r="B31" s="18" t="s">
        <v>74</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21"/>
    </row>
    <row r="32" spans="1:52" ht="15" customHeight="1" x14ac:dyDescent="0.15">
      <c r="A32" s="7"/>
      <c r="B32" s="18" t="s">
        <v>90</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21"/>
    </row>
    <row r="33" spans="1:54" ht="15" customHeight="1" x14ac:dyDescent="0.15">
      <c r="A33" s="7"/>
      <c r="B33" s="18" t="s">
        <v>75</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21"/>
    </row>
    <row r="34" spans="1:54" ht="15" customHeight="1" x14ac:dyDescent="0.15">
      <c r="A34" s="7"/>
      <c r="B34" s="18" t="s">
        <v>76</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21"/>
    </row>
    <row r="35" spans="1:54" ht="15" customHeight="1" x14ac:dyDescent="0.15">
      <c r="A35" s="7"/>
      <c r="B35" s="18" t="s">
        <v>77</v>
      </c>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21"/>
    </row>
    <row r="36" spans="1:54" ht="9"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21"/>
    </row>
    <row r="37" spans="1:54" ht="15" customHeight="1" x14ac:dyDescent="0.15">
      <c r="A37" s="7"/>
      <c r="B37" s="7" t="s">
        <v>1</v>
      </c>
      <c r="C37" s="7"/>
      <c r="D37" s="7"/>
      <c r="E37" s="23"/>
      <c r="F37" s="326" t="s">
        <v>117</v>
      </c>
      <c r="G37" s="326"/>
      <c r="H37" s="326"/>
      <c r="I37" s="326"/>
      <c r="J37" s="326"/>
      <c r="K37" s="326"/>
      <c r="L37" s="326"/>
      <c r="M37" s="326"/>
      <c r="N37" s="326"/>
      <c r="O37" s="326"/>
      <c r="P37" s="326"/>
      <c r="Q37" s="326"/>
      <c r="R37" s="326"/>
      <c r="S37" s="326"/>
      <c r="T37" s="326"/>
      <c r="U37" s="326"/>
      <c r="V37" s="326"/>
      <c r="W37" s="326"/>
      <c r="X37" s="326"/>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21"/>
    </row>
    <row r="38" spans="1:54" ht="15" customHeight="1" x14ac:dyDescent="0.15">
      <c r="A38" s="7"/>
      <c r="B38" s="315" t="s">
        <v>2</v>
      </c>
      <c r="C38" s="318" t="s">
        <v>106</v>
      </c>
      <c r="D38" s="206"/>
      <c r="E38" s="206"/>
      <c r="F38" s="188"/>
      <c r="G38" s="318" t="s">
        <v>107</v>
      </c>
      <c r="H38" s="270"/>
      <c r="I38" s="270"/>
      <c r="J38" s="270"/>
      <c r="K38" s="270"/>
      <c r="L38" s="271"/>
      <c r="M38" s="205" t="s">
        <v>4</v>
      </c>
      <c r="N38" s="206"/>
      <c r="O38" s="206"/>
      <c r="P38" s="206"/>
      <c r="Q38" s="206"/>
      <c r="R38" s="188"/>
      <c r="S38" s="293" t="s">
        <v>20</v>
      </c>
      <c r="T38" s="294"/>
      <c r="U38" s="294"/>
      <c r="V38" s="294"/>
      <c r="W38" s="294"/>
      <c r="X38" s="295"/>
      <c r="Y38" s="270" t="s">
        <v>92</v>
      </c>
      <c r="Z38" s="270"/>
      <c r="AA38" s="270"/>
      <c r="AB38" s="270"/>
      <c r="AC38" s="271"/>
      <c r="AD38" s="276" t="s">
        <v>61</v>
      </c>
      <c r="AE38" s="277"/>
      <c r="AF38" s="277"/>
      <c r="AG38" s="277"/>
      <c r="AH38" s="277"/>
      <c r="AI38" s="277"/>
      <c r="AJ38" s="277"/>
      <c r="AK38" s="277"/>
      <c r="AL38" s="277"/>
      <c r="AM38" s="277"/>
      <c r="AN38" s="277"/>
      <c r="AO38" s="277"/>
      <c r="AP38" s="277"/>
      <c r="AQ38" s="277"/>
      <c r="AR38" s="278"/>
      <c r="AS38" s="205" t="s">
        <v>111</v>
      </c>
      <c r="AT38" s="206"/>
      <c r="AU38" s="206"/>
      <c r="AV38" s="206"/>
      <c r="AW38" s="206"/>
      <c r="AX38" s="13"/>
      <c r="AY38" s="13"/>
      <c r="AZ38" s="14"/>
      <c r="BA38" s="21"/>
    </row>
    <row r="39" spans="1:54" ht="15" customHeight="1" x14ac:dyDescent="0.15">
      <c r="A39" s="7"/>
      <c r="B39" s="316"/>
      <c r="C39" s="279"/>
      <c r="D39" s="280"/>
      <c r="E39" s="280"/>
      <c r="F39" s="211"/>
      <c r="G39" s="299"/>
      <c r="H39" s="319"/>
      <c r="I39" s="319"/>
      <c r="J39" s="319"/>
      <c r="K39" s="319"/>
      <c r="L39" s="273"/>
      <c r="M39" s="320"/>
      <c r="N39" s="321"/>
      <c r="O39" s="321"/>
      <c r="P39" s="321"/>
      <c r="Q39" s="321"/>
      <c r="R39" s="322"/>
      <c r="S39" s="296"/>
      <c r="T39" s="297"/>
      <c r="U39" s="297"/>
      <c r="V39" s="297"/>
      <c r="W39" s="297"/>
      <c r="X39" s="298"/>
      <c r="Y39" s="272"/>
      <c r="Z39" s="272"/>
      <c r="AA39" s="272"/>
      <c r="AB39" s="272"/>
      <c r="AC39" s="273"/>
      <c r="AD39" s="49"/>
      <c r="AE39" s="50"/>
      <c r="AF39" s="77"/>
      <c r="AG39" s="50"/>
      <c r="AH39" s="51" t="str">
        <f>IF($C$12="✔","☑","")</f>
        <v/>
      </c>
      <c r="AI39" s="50"/>
      <c r="AJ39" s="50"/>
      <c r="AK39" s="51" t="str">
        <f>IF($C$17="✔","☑","")</f>
        <v/>
      </c>
      <c r="AL39" s="50"/>
      <c r="AM39" s="50"/>
      <c r="AN39" s="50"/>
      <c r="AO39" s="50"/>
      <c r="AP39" s="51" t="str">
        <f>IF($C$17="✔","☑","")</f>
        <v/>
      </c>
      <c r="AQ39" s="50"/>
      <c r="AR39" s="52"/>
      <c r="AS39" s="279"/>
      <c r="AT39" s="280"/>
      <c r="AU39" s="280"/>
      <c r="AV39" s="280"/>
      <c r="AW39" s="280"/>
      <c r="AX39" s="7"/>
      <c r="AY39" s="7"/>
      <c r="AZ39" s="6"/>
      <c r="BA39" s="21"/>
    </row>
    <row r="40" spans="1:54" ht="15" customHeight="1" x14ac:dyDescent="0.15">
      <c r="A40" s="7"/>
      <c r="B40" s="316"/>
      <c r="C40" s="279"/>
      <c r="D40" s="280"/>
      <c r="E40" s="280"/>
      <c r="F40" s="211"/>
      <c r="G40" s="299"/>
      <c r="H40" s="319"/>
      <c r="I40" s="319"/>
      <c r="J40" s="319"/>
      <c r="K40" s="319"/>
      <c r="L40" s="273"/>
      <c r="M40" s="323" t="s">
        <v>11</v>
      </c>
      <c r="N40" s="324"/>
      <c r="O40" s="324"/>
      <c r="P40" s="324"/>
      <c r="Q40" s="324"/>
      <c r="R40" s="325"/>
      <c r="S40" s="299" t="s">
        <v>19</v>
      </c>
      <c r="T40" s="272"/>
      <c r="U40" s="272"/>
      <c r="V40" s="272"/>
      <c r="W40" s="272"/>
      <c r="X40" s="300"/>
      <c r="Y40" s="272"/>
      <c r="Z40" s="272"/>
      <c r="AA40" s="272"/>
      <c r="AB40" s="272"/>
      <c r="AC40" s="273"/>
      <c r="AD40" s="281" t="s">
        <v>94</v>
      </c>
      <c r="AE40" s="282"/>
      <c r="AF40" s="282"/>
      <c r="AG40" s="282"/>
      <c r="AH40" s="283"/>
      <c r="AI40" s="281" t="s">
        <v>109</v>
      </c>
      <c r="AJ40" s="282"/>
      <c r="AK40" s="282"/>
      <c r="AL40" s="282"/>
      <c r="AM40" s="283"/>
      <c r="AN40" s="287" t="s">
        <v>110</v>
      </c>
      <c r="AO40" s="288"/>
      <c r="AP40" s="288"/>
      <c r="AQ40" s="288"/>
      <c r="AR40" s="289"/>
      <c r="AS40" s="279"/>
      <c r="AT40" s="280"/>
      <c r="AU40" s="280"/>
      <c r="AV40" s="280"/>
      <c r="AW40" s="280"/>
      <c r="AX40" s="264" t="s">
        <v>95</v>
      </c>
      <c r="AY40" s="265"/>
      <c r="AZ40" s="266"/>
      <c r="BA40" s="21"/>
    </row>
    <row r="41" spans="1:54" ht="15" customHeight="1" x14ac:dyDescent="0.15">
      <c r="A41" s="7"/>
      <c r="B41" s="317"/>
      <c r="C41" s="207"/>
      <c r="D41" s="208"/>
      <c r="E41" s="208"/>
      <c r="F41" s="189"/>
      <c r="G41" s="301"/>
      <c r="H41" s="274"/>
      <c r="I41" s="274"/>
      <c r="J41" s="274"/>
      <c r="K41" s="274"/>
      <c r="L41" s="275"/>
      <c r="M41" s="207"/>
      <c r="N41" s="208"/>
      <c r="O41" s="208"/>
      <c r="P41" s="208"/>
      <c r="Q41" s="208"/>
      <c r="R41" s="189"/>
      <c r="S41" s="301"/>
      <c r="T41" s="274"/>
      <c r="U41" s="274"/>
      <c r="V41" s="274"/>
      <c r="W41" s="274"/>
      <c r="X41" s="302"/>
      <c r="Y41" s="274"/>
      <c r="Z41" s="274"/>
      <c r="AA41" s="274"/>
      <c r="AB41" s="274"/>
      <c r="AC41" s="275"/>
      <c r="AD41" s="284"/>
      <c r="AE41" s="285"/>
      <c r="AF41" s="285"/>
      <c r="AG41" s="285"/>
      <c r="AH41" s="286"/>
      <c r="AI41" s="284"/>
      <c r="AJ41" s="285"/>
      <c r="AK41" s="285"/>
      <c r="AL41" s="285"/>
      <c r="AM41" s="286"/>
      <c r="AN41" s="290"/>
      <c r="AO41" s="291"/>
      <c r="AP41" s="291"/>
      <c r="AQ41" s="291"/>
      <c r="AR41" s="292"/>
      <c r="AS41" s="207"/>
      <c r="AT41" s="208"/>
      <c r="AU41" s="208"/>
      <c r="AV41" s="208"/>
      <c r="AW41" s="208"/>
      <c r="AX41" s="267"/>
      <c r="AY41" s="268"/>
      <c r="AZ41" s="269"/>
      <c r="BA41" s="21"/>
    </row>
    <row r="42" spans="1:54" ht="15.75" customHeight="1" x14ac:dyDescent="0.15">
      <c r="A42" s="7"/>
      <c r="B42" s="217">
        <v>1</v>
      </c>
      <c r="C42" s="219"/>
      <c r="D42" s="220"/>
      <c r="E42" s="220"/>
      <c r="F42" s="221"/>
      <c r="G42" s="251" t="s">
        <v>108</v>
      </c>
      <c r="H42" s="252"/>
      <c r="I42" s="252"/>
      <c r="J42" s="252"/>
      <c r="K42" s="252"/>
      <c r="L42" s="253"/>
      <c r="M42" s="153"/>
      <c r="N42" s="154"/>
      <c r="O42" s="154"/>
      <c r="P42" s="154"/>
      <c r="Q42" s="140"/>
      <c r="R42" s="141"/>
      <c r="S42" s="139"/>
      <c r="T42" s="140"/>
      <c r="U42" s="254"/>
      <c r="V42" s="254"/>
      <c r="W42" s="254"/>
      <c r="X42" s="255"/>
      <c r="Y42" s="13"/>
      <c r="Z42" s="13"/>
      <c r="AA42" s="13"/>
      <c r="AB42" s="13"/>
      <c r="AC42" s="14"/>
      <c r="AD42" s="256"/>
      <c r="AE42" s="257"/>
      <c r="AF42" s="257"/>
      <c r="AG42" s="257"/>
      <c r="AH42" s="258"/>
      <c r="AI42" s="2"/>
      <c r="AJ42" s="94" t="s">
        <v>80</v>
      </c>
      <c r="AK42" s="94"/>
      <c r="AL42" s="94"/>
      <c r="AM42" s="14"/>
      <c r="AN42" s="2"/>
      <c r="AO42" s="13"/>
      <c r="AP42" s="13"/>
      <c r="AQ42" s="13"/>
      <c r="AR42" s="14"/>
      <c r="AS42" s="12"/>
      <c r="AT42" s="3"/>
      <c r="AU42" s="74"/>
      <c r="AV42" s="3"/>
      <c r="AW42" s="4"/>
      <c r="AX42" s="259">
        <f>ROUNDDOWN(MIN(AT44,AT47),-3)</f>
        <v>0</v>
      </c>
      <c r="AY42" s="260"/>
      <c r="AZ42" s="188" t="s">
        <v>6</v>
      </c>
      <c r="BA42" s="21"/>
    </row>
    <row r="43" spans="1:54" ht="15.75" customHeight="1" x14ac:dyDescent="0.15">
      <c r="A43" s="7"/>
      <c r="B43" s="218"/>
      <c r="C43" s="222"/>
      <c r="D43" s="181"/>
      <c r="E43" s="181"/>
      <c r="F43" s="182"/>
      <c r="G43" s="212"/>
      <c r="H43" s="213"/>
      <c r="I43" s="213"/>
      <c r="J43" s="213"/>
      <c r="K43" s="213"/>
      <c r="L43" s="214"/>
      <c r="M43" s="155"/>
      <c r="N43" s="118"/>
      <c r="O43" s="118"/>
      <c r="P43" s="156"/>
      <c r="Q43" s="147"/>
      <c r="R43" s="143"/>
      <c r="S43" s="142"/>
      <c r="T43" s="147"/>
      <c r="U43" s="248"/>
      <c r="V43" s="248"/>
      <c r="W43" s="248"/>
      <c r="X43" s="249"/>
      <c r="Y43" s="107"/>
      <c r="Z43" s="215">
        <f>Z44*AA45</f>
        <v>0</v>
      </c>
      <c r="AA43" s="215"/>
      <c r="AB43" s="215"/>
      <c r="AC43" s="6" t="s">
        <v>6</v>
      </c>
      <c r="AD43" s="20"/>
      <c r="AE43" s="246">
        <f>AE44*AF45</f>
        <v>0</v>
      </c>
      <c r="AF43" s="246"/>
      <c r="AG43" s="246"/>
      <c r="AH43" s="6" t="s">
        <v>6</v>
      </c>
      <c r="AI43" s="93"/>
      <c r="AJ43" s="95" t="s">
        <v>81</v>
      </c>
      <c r="AK43" s="247"/>
      <c r="AL43" s="247"/>
      <c r="AM43" s="92"/>
      <c r="AN43" s="5"/>
      <c r="AO43" s="216">
        <f>AO44*AP45</f>
        <v>0</v>
      </c>
      <c r="AP43" s="216"/>
      <c r="AQ43" s="216"/>
      <c r="AR43" s="6" t="s">
        <v>6</v>
      </c>
      <c r="AS43" s="75" t="s">
        <v>55</v>
      </c>
      <c r="AT43" s="21" t="s">
        <v>66</v>
      </c>
      <c r="AU43" s="76"/>
      <c r="AV43" s="21"/>
      <c r="AW43" s="30"/>
      <c r="AX43" s="261"/>
      <c r="AY43" s="223"/>
      <c r="AZ43" s="211"/>
      <c r="BA43" s="21"/>
      <c r="BB43" s="22" t="e">
        <f>YEAR(#REF!)*12+MONTH(#REF!)-YEAR(G43)*12-MONTH(G43)
-IF(DAY(G43+1)=1,IF(DAY(#REF!+1)&gt;1,1),IF(AND(DAY(#REF!+1)&gt;1,
 DAY(#REF!)&lt;DAY(G43)),1))</f>
        <v>#REF!</v>
      </c>
    </row>
    <row r="44" spans="1:54" ht="15.75" customHeight="1" x14ac:dyDescent="0.15">
      <c r="A44" s="7"/>
      <c r="B44" s="218"/>
      <c r="C44" s="222"/>
      <c r="D44" s="181"/>
      <c r="E44" s="181"/>
      <c r="F44" s="182"/>
      <c r="G44" s="53"/>
      <c r="H44" s="54"/>
      <c r="I44" s="54"/>
      <c r="J44" s="54"/>
      <c r="K44" s="54"/>
      <c r="L44" s="55"/>
      <c r="M44" s="157"/>
      <c r="N44" s="158"/>
      <c r="O44" s="159"/>
      <c r="P44" s="160"/>
      <c r="Q44" s="144"/>
      <c r="R44" s="145"/>
      <c r="S44" s="142"/>
      <c r="T44" s="147"/>
      <c r="U44" s="248"/>
      <c r="V44" s="248"/>
      <c r="W44" s="248"/>
      <c r="X44" s="249"/>
      <c r="Y44" s="107"/>
      <c r="Z44" s="250"/>
      <c r="AA44" s="250"/>
      <c r="AB44" s="245" t="s">
        <v>9</v>
      </c>
      <c r="AC44" s="185"/>
      <c r="AD44" s="1" t="s">
        <v>8</v>
      </c>
      <c r="AE44" s="183"/>
      <c r="AF44" s="183"/>
      <c r="AG44" s="184" t="s">
        <v>9</v>
      </c>
      <c r="AH44" s="185"/>
      <c r="AI44" s="93"/>
      <c r="AJ44" s="236" t="s">
        <v>83</v>
      </c>
      <c r="AK44" s="236"/>
      <c r="AL44" s="237"/>
      <c r="AM44" s="238"/>
      <c r="AN44" s="5" t="s">
        <v>7</v>
      </c>
      <c r="AO44" s="183">
        <f>AE44-AJ46</f>
        <v>0</v>
      </c>
      <c r="AP44" s="183"/>
      <c r="AQ44" s="184" t="s">
        <v>9</v>
      </c>
      <c r="AR44" s="185"/>
      <c r="AS44" s="5"/>
      <c r="AT44" s="223">
        <v>200000</v>
      </c>
      <c r="AU44" s="223"/>
      <c r="AV44" s="223"/>
      <c r="AW44" s="6" t="s">
        <v>6</v>
      </c>
      <c r="AX44" s="261"/>
      <c r="AY44" s="223"/>
      <c r="AZ44" s="211"/>
      <c r="BA44" s="21"/>
    </row>
    <row r="45" spans="1:54" ht="15.75" customHeight="1" x14ac:dyDescent="0.15">
      <c r="A45" s="19"/>
      <c r="B45" s="218"/>
      <c r="C45" s="222"/>
      <c r="D45" s="181"/>
      <c r="E45" s="181"/>
      <c r="F45" s="182"/>
      <c r="G45" s="239" t="s">
        <v>60</v>
      </c>
      <c r="H45" s="240"/>
      <c r="I45" s="240"/>
      <c r="J45" s="240"/>
      <c r="K45" s="240"/>
      <c r="L45" s="241"/>
      <c r="M45" s="161"/>
      <c r="N45" s="162"/>
      <c r="O45" s="162"/>
      <c r="P45" s="162"/>
      <c r="Q45" s="132"/>
      <c r="R45" s="133"/>
      <c r="S45" s="134"/>
      <c r="T45" s="148"/>
      <c r="U45" s="248"/>
      <c r="V45" s="248"/>
      <c r="W45" s="248"/>
      <c r="X45" s="249"/>
      <c r="Y45" s="107"/>
      <c r="Z45" s="107"/>
      <c r="AA45" s="118"/>
      <c r="AB45" s="245" t="s">
        <v>54</v>
      </c>
      <c r="AC45" s="185"/>
      <c r="AD45" s="11"/>
      <c r="AE45" s="7"/>
      <c r="AF45" s="69"/>
      <c r="AG45" s="184" t="s">
        <v>53</v>
      </c>
      <c r="AH45" s="185"/>
      <c r="AI45" s="5"/>
      <c r="AJ45" s="216">
        <f>AJ46*AK47</f>
        <v>0</v>
      </c>
      <c r="AK45" s="216"/>
      <c r="AL45" s="216"/>
      <c r="AM45" s="6" t="s">
        <v>6</v>
      </c>
      <c r="AN45" s="5"/>
      <c r="AO45" s="7"/>
      <c r="AP45" s="69"/>
      <c r="AQ45" s="184" t="s">
        <v>53</v>
      </c>
      <c r="AR45" s="185"/>
      <c r="AS45" s="5"/>
      <c r="AT45" s="223"/>
      <c r="AU45" s="223"/>
      <c r="AV45" s="223"/>
      <c r="AW45" s="6"/>
      <c r="AX45" s="261"/>
      <c r="AY45" s="223"/>
      <c r="AZ45" s="211"/>
      <c r="BA45" s="21"/>
    </row>
    <row r="46" spans="1:54" ht="15.75" customHeight="1" x14ac:dyDescent="0.15">
      <c r="A46" s="7"/>
      <c r="B46" s="177" t="s">
        <v>26</v>
      </c>
      <c r="C46" s="179" t="s">
        <v>15</v>
      </c>
      <c r="D46" s="180"/>
      <c r="E46" s="181"/>
      <c r="F46" s="182"/>
      <c r="G46" s="242"/>
      <c r="H46" s="243"/>
      <c r="I46" s="243"/>
      <c r="J46" s="243"/>
      <c r="K46" s="243"/>
      <c r="L46" s="244"/>
      <c r="M46" s="163"/>
      <c r="N46" s="164"/>
      <c r="O46" s="164"/>
      <c r="P46" s="164"/>
      <c r="Q46" s="148"/>
      <c r="R46" s="135"/>
      <c r="S46" s="134"/>
      <c r="T46" s="148"/>
      <c r="U46" s="105"/>
      <c r="V46" s="105"/>
      <c r="W46" s="105"/>
      <c r="X46" s="165"/>
      <c r="Y46" s="107"/>
      <c r="Z46" s="107"/>
      <c r="AA46" s="107"/>
      <c r="AB46" s="107"/>
      <c r="AC46" s="6"/>
      <c r="AD46" s="5"/>
      <c r="AE46" s="7"/>
      <c r="AF46" s="7"/>
      <c r="AG46" s="7"/>
      <c r="AH46" s="6"/>
      <c r="AI46" s="5" t="s">
        <v>7</v>
      </c>
      <c r="AJ46" s="183"/>
      <c r="AK46" s="183"/>
      <c r="AL46" s="184" t="s">
        <v>9</v>
      </c>
      <c r="AM46" s="185"/>
      <c r="AN46" s="5"/>
      <c r="AO46" s="7"/>
      <c r="AP46" s="7"/>
      <c r="AQ46" s="7"/>
      <c r="AR46" s="6"/>
      <c r="AS46" s="58" t="s">
        <v>57</v>
      </c>
      <c r="AT46" s="186" t="s">
        <v>79</v>
      </c>
      <c r="AU46" s="186"/>
      <c r="AV46" s="186"/>
      <c r="AW46" s="187"/>
      <c r="AX46" s="261"/>
      <c r="AY46" s="223"/>
      <c r="AZ46" s="211"/>
      <c r="BA46" s="21"/>
    </row>
    <row r="47" spans="1:54" ht="15.75" customHeight="1" x14ac:dyDescent="0.15">
      <c r="A47" s="7"/>
      <c r="B47" s="178"/>
      <c r="C47" s="234"/>
      <c r="D47" s="235"/>
      <c r="E47" s="82"/>
      <c r="F47" s="83"/>
      <c r="G47" s="242"/>
      <c r="H47" s="243"/>
      <c r="I47" s="243"/>
      <c r="J47" s="243"/>
      <c r="K47" s="243"/>
      <c r="L47" s="244"/>
      <c r="M47" s="163"/>
      <c r="N47" s="164"/>
      <c r="O47" s="164"/>
      <c r="P47" s="164"/>
      <c r="Q47" s="148"/>
      <c r="R47" s="135"/>
      <c r="S47" s="134"/>
      <c r="T47" s="148"/>
      <c r="U47" s="105"/>
      <c r="V47" s="105"/>
      <c r="W47" s="105"/>
      <c r="X47" s="165"/>
      <c r="Y47" s="146" t="s">
        <v>64</v>
      </c>
      <c r="Z47" s="80"/>
      <c r="AA47" s="80"/>
      <c r="AB47" s="80"/>
      <c r="AC47" s="81"/>
      <c r="AD47" s="5"/>
      <c r="AE47" s="7"/>
      <c r="AF47" s="7"/>
      <c r="AG47" s="7"/>
      <c r="AH47" s="6"/>
      <c r="AI47" s="5"/>
      <c r="AJ47" s="7"/>
      <c r="AK47" s="69"/>
      <c r="AL47" s="184" t="s">
        <v>53</v>
      </c>
      <c r="AM47" s="185"/>
      <c r="AN47" s="5"/>
      <c r="AO47" s="7"/>
      <c r="AP47" s="7"/>
      <c r="AQ47" s="7"/>
      <c r="AR47" s="6"/>
      <c r="AS47" s="5"/>
      <c r="AT47" s="223">
        <f>ROUNDDOWN(AO43/2,0)</f>
        <v>0</v>
      </c>
      <c r="AU47" s="223"/>
      <c r="AV47" s="223"/>
      <c r="AW47" s="6" t="s">
        <v>6</v>
      </c>
      <c r="AX47" s="261"/>
      <c r="AY47" s="223"/>
      <c r="AZ47" s="211"/>
      <c r="BA47" s="21"/>
    </row>
    <row r="48" spans="1:54" ht="15.75" customHeight="1" x14ac:dyDescent="0.15">
      <c r="A48" s="7"/>
      <c r="B48" s="178"/>
      <c r="C48" s="224" t="s">
        <v>62</v>
      </c>
      <c r="D48" s="225"/>
      <c r="E48" s="225"/>
      <c r="F48" s="226"/>
      <c r="G48" s="212"/>
      <c r="H48" s="213"/>
      <c r="I48" s="213"/>
      <c r="J48" s="213"/>
      <c r="K48" s="213"/>
      <c r="L48" s="214"/>
      <c r="M48" s="155"/>
      <c r="N48" s="118"/>
      <c r="O48" s="118"/>
      <c r="P48" s="156"/>
      <c r="Q48" s="148"/>
      <c r="R48" s="135"/>
      <c r="S48" s="134"/>
      <c r="T48" s="148"/>
      <c r="U48" s="106"/>
      <c r="V48" s="106"/>
      <c r="W48" s="106"/>
      <c r="X48" s="166"/>
      <c r="Y48" s="227"/>
      <c r="Z48" s="228"/>
      <c r="AA48" s="228"/>
      <c r="AB48" s="228"/>
      <c r="AC48" s="229"/>
      <c r="AD48" s="5"/>
      <c r="AE48" s="7"/>
      <c r="AF48" s="7"/>
      <c r="AG48" s="7"/>
      <c r="AH48" s="6"/>
      <c r="AI48" s="93"/>
      <c r="AJ48" s="7"/>
      <c r="AK48" s="7"/>
      <c r="AL48" s="7"/>
      <c r="AM48" s="92"/>
      <c r="AN48" s="5"/>
      <c r="AO48" s="7"/>
      <c r="AP48" s="7"/>
      <c r="AQ48" s="7"/>
      <c r="AR48" s="6"/>
      <c r="AS48" s="5"/>
      <c r="AT48" s="60"/>
      <c r="AU48" s="18"/>
      <c r="AV48" s="18"/>
      <c r="AW48" s="6"/>
      <c r="AX48" s="261"/>
      <c r="AY48" s="223"/>
      <c r="AZ48" s="211"/>
      <c r="BA48" s="21"/>
    </row>
    <row r="49" spans="1:54" ht="15.75" customHeight="1" x14ac:dyDescent="0.15">
      <c r="A49" s="7"/>
      <c r="B49" s="84" t="s">
        <v>39</v>
      </c>
      <c r="C49" s="232"/>
      <c r="D49" s="233"/>
      <c r="E49" s="85"/>
      <c r="F49" s="86"/>
      <c r="G49" s="61"/>
      <c r="H49" s="62"/>
      <c r="I49" s="62"/>
      <c r="J49" s="62"/>
      <c r="K49" s="62"/>
      <c r="L49" s="63"/>
      <c r="M49" s="157"/>
      <c r="N49" s="158"/>
      <c r="O49" s="159"/>
      <c r="P49" s="160"/>
      <c r="Q49" s="137"/>
      <c r="R49" s="138"/>
      <c r="S49" s="136"/>
      <c r="T49" s="137"/>
      <c r="U49" s="70"/>
      <c r="V49" s="70"/>
      <c r="W49" s="70"/>
      <c r="X49" s="167"/>
      <c r="Y49" s="230"/>
      <c r="Z49" s="230"/>
      <c r="AA49" s="230"/>
      <c r="AB49" s="230"/>
      <c r="AC49" s="231"/>
      <c r="AD49" s="8"/>
      <c r="AE49" s="9"/>
      <c r="AF49" s="9"/>
      <c r="AG49" s="9"/>
      <c r="AH49" s="10"/>
      <c r="AI49" s="8"/>
      <c r="AJ49" s="96" t="s">
        <v>82</v>
      </c>
      <c r="AK49" s="233" t="s">
        <v>39</v>
      </c>
      <c r="AL49" s="233"/>
      <c r="AM49" s="10"/>
      <c r="AN49" s="8"/>
      <c r="AO49" s="9"/>
      <c r="AP49" s="9"/>
      <c r="AQ49" s="9"/>
      <c r="AR49" s="10"/>
      <c r="AS49" s="8"/>
      <c r="AT49" s="9"/>
      <c r="AU49" s="9"/>
      <c r="AV49" s="9"/>
      <c r="AW49" s="10"/>
      <c r="AX49" s="262"/>
      <c r="AY49" s="263"/>
      <c r="AZ49" s="189"/>
      <c r="BA49" s="21"/>
    </row>
    <row r="50" spans="1:54" ht="15.75" customHeight="1" x14ac:dyDescent="0.15">
      <c r="A50" s="7"/>
      <c r="B50" s="217">
        <v>2</v>
      </c>
      <c r="C50" s="219"/>
      <c r="D50" s="220"/>
      <c r="E50" s="220"/>
      <c r="F50" s="221"/>
      <c r="G50" s="251" t="s">
        <v>108</v>
      </c>
      <c r="H50" s="252"/>
      <c r="I50" s="252"/>
      <c r="J50" s="252"/>
      <c r="K50" s="252"/>
      <c r="L50" s="253"/>
      <c r="M50" s="153"/>
      <c r="N50" s="154"/>
      <c r="O50" s="154"/>
      <c r="P50" s="154"/>
      <c r="Q50" s="140"/>
      <c r="R50" s="141"/>
      <c r="S50" s="139"/>
      <c r="T50" s="140"/>
      <c r="U50" s="254"/>
      <c r="V50" s="254"/>
      <c r="W50" s="254"/>
      <c r="X50" s="255"/>
      <c r="Y50" s="13"/>
      <c r="Z50" s="13"/>
      <c r="AA50" s="13"/>
      <c r="AB50" s="13"/>
      <c r="AC50" s="14"/>
      <c r="AD50" s="256"/>
      <c r="AE50" s="257"/>
      <c r="AF50" s="257"/>
      <c r="AG50" s="257"/>
      <c r="AH50" s="258"/>
      <c r="AI50" s="5"/>
      <c r="AJ50" s="94" t="s">
        <v>80</v>
      </c>
      <c r="AK50" s="94"/>
      <c r="AL50" s="94"/>
      <c r="AM50" s="6"/>
      <c r="AN50" s="2"/>
      <c r="AO50" s="13"/>
      <c r="AP50" s="13"/>
      <c r="AQ50" s="13"/>
      <c r="AR50" s="14"/>
      <c r="AS50" s="12"/>
      <c r="AT50" s="3"/>
      <c r="AU50" s="74"/>
      <c r="AV50" s="3"/>
      <c r="AW50" s="4"/>
      <c r="AX50" s="259">
        <f>ROUNDDOWN(MIN(AT52,AT55),-3)</f>
        <v>0</v>
      </c>
      <c r="AY50" s="260"/>
      <c r="AZ50" s="188" t="s">
        <v>34</v>
      </c>
      <c r="BA50" s="21"/>
    </row>
    <row r="51" spans="1:54" ht="15.75" customHeight="1" x14ac:dyDescent="0.15">
      <c r="A51" s="7"/>
      <c r="B51" s="218"/>
      <c r="C51" s="222"/>
      <c r="D51" s="181"/>
      <c r="E51" s="181"/>
      <c r="F51" s="182"/>
      <c r="G51" s="212"/>
      <c r="H51" s="213"/>
      <c r="I51" s="213"/>
      <c r="J51" s="213"/>
      <c r="K51" s="213"/>
      <c r="L51" s="214"/>
      <c r="M51" s="155"/>
      <c r="N51" s="118"/>
      <c r="O51" s="118"/>
      <c r="P51" s="156"/>
      <c r="Q51" s="147"/>
      <c r="R51" s="143"/>
      <c r="S51" s="142"/>
      <c r="T51" s="147"/>
      <c r="U51" s="248"/>
      <c r="V51" s="248"/>
      <c r="W51" s="248"/>
      <c r="X51" s="249"/>
      <c r="Y51" s="107"/>
      <c r="Z51" s="215">
        <f>Z52*AA53</f>
        <v>0</v>
      </c>
      <c r="AA51" s="215"/>
      <c r="AB51" s="215"/>
      <c r="AC51" s="6" t="s">
        <v>34</v>
      </c>
      <c r="AD51" s="20"/>
      <c r="AE51" s="216">
        <f>AE52*AF53</f>
        <v>0</v>
      </c>
      <c r="AF51" s="216"/>
      <c r="AG51" s="216"/>
      <c r="AH51" s="6" t="s">
        <v>34</v>
      </c>
      <c r="AI51" s="93"/>
      <c r="AJ51" s="95" t="s">
        <v>81</v>
      </c>
      <c r="AK51" s="247" t="s">
        <v>39</v>
      </c>
      <c r="AL51" s="247"/>
      <c r="AM51" s="92"/>
      <c r="AN51" s="5"/>
      <c r="AO51" s="216">
        <f>AO52*AP53</f>
        <v>0</v>
      </c>
      <c r="AP51" s="216"/>
      <c r="AQ51" s="216"/>
      <c r="AR51" s="6" t="s">
        <v>34</v>
      </c>
      <c r="AS51" s="75" t="s">
        <v>55</v>
      </c>
      <c r="AT51" s="21" t="s">
        <v>66</v>
      </c>
      <c r="AU51" s="76"/>
      <c r="AV51" s="21"/>
      <c r="AW51" s="30"/>
      <c r="AX51" s="261"/>
      <c r="AY51" s="223"/>
      <c r="AZ51" s="211"/>
      <c r="BA51" s="21"/>
      <c r="BB51" s="22" t="e">
        <f>YEAR(#REF!)*12+MONTH(#REF!)-YEAR(G51)*12-MONTH(G51)
-IF(DAY(G51+1)=1,IF(DAY(#REF!+1)&gt;1,1),IF(AND(DAY(#REF!+1)&gt;1,
 DAY(#REF!)&lt;DAY(G51)),1))</f>
        <v>#REF!</v>
      </c>
    </row>
    <row r="52" spans="1:54" ht="15.75" customHeight="1" x14ac:dyDescent="0.15">
      <c r="A52" s="7"/>
      <c r="B52" s="218"/>
      <c r="C52" s="222"/>
      <c r="D52" s="181"/>
      <c r="E52" s="181"/>
      <c r="F52" s="182"/>
      <c r="G52" s="15"/>
      <c r="H52" s="16"/>
      <c r="I52" s="16"/>
      <c r="J52" s="16"/>
      <c r="K52" s="16"/>
      <c r="L52" s="17"/>
      <c r="M52" s="157"/>
      <c r="N52" s="158"/>
      <c r="O52" s="159"/>
      <c r="P52" s="160"/>
      <c r="Q52" s="144"/>
      <c r="R52" s="145"/>
      <c r="S52" s="142"/>
      <c r="T52" s="147"/>
      <c r="U52" s="248"/>
      <c r="V52" s="248"/>
      <c r="W52" s="248"/>
      <c r="X52" s="249"/>
      <c r="Y52" s="107"/>
      <c r="Z52" s="250"/>
      <c r="AA52" s="250"/>
      <c r="AB52" s="245" t="s">
        <v>36</v>
      </c>
      <c r="AC52" s="185"/>
      <c r="AD52" s="1" t="s">
        <v>35</v>
      </c>
      <c r="AE52" s="183"/>
      <c r="AF52" s="183"/>
      <c r="AG52" s="184" t="s">
        <v>36</v>
      </c>
      <c r="AH52" s="185"/>
      <c r="AI52" s="93"/>
      <c r="AJ52" s="236" t="s">
        <v>83</v>
      </c>
      <c r="AK52" s="236"/>
      <c r="AL52" s="237"/>
      <c r="AM52" s="238"/>
      <c r="AN52" s="5" t="s">
        <v>37</v>
      </c>
      <c r="AO52" s="183">
        <f>AE52-AJ54</f>
        <v>0</v>
      </c>
      <c r="AP52" s="183"/>
      <c r="AQ52" s="184" t="s">
        <v>36</v>
      </c>
      <c r="AR52" s="185"/>
      <c r="AS52" s="5"/>
      <c r="AT52" s="223">
        <v>200000</v>
      </c>
      <c r="AU52" s="223"/>
      <c r="AV52" s="223"/>
      <c r="AW52" s="6" t="s">
        <v>6</v>
      </c>
      <c r="AX52" s="261"/>
      <c r="AY52" s="223"/>
      <c r="AZ52" s="211"/>
      <c r="BA52" s="21"/>
    </row>
    <row r="53" spans="1:54" ht="15.75" customHeight="1" x14ac:dyDescent="0.15">
      <c r="A53" s="19"/>
      <c r="B53" s="218"/>
      <c r="C53" s="222"/>
      <c r="D53" s="181"/>
      <c r="E53" s="181"/>
      <c r="F53" s="182"/>
      <c r="G53" s="239" t="s">
        <v>52</v>
      </c>
      <c r="H53" s="240"/>
      <c r="I53" s="240"/>
      <c r="J53" s="240"/>
      <c r="K53" s="240"/>
      <c r="L53" s="241"/>
      <c r="M53" s="161"/>
      <c r="N53" s="162"/>
      <c r="O53" s="162"/>
      <c r="P53" s="162"/>
      <c r="Q53" s="132"/>
      <c r="R53" s="133"/>
      <c r="S53" s="134"/>
      <c r="T53" s="148"/>
      <c r="U53" s="248"/>
      <c r="V53" s="248"/>
      <c r="W53" s="248"/>
      <c r="X53" s="249"/>
      <c r="Y53" s="107"/>
      <c r="Z53" s="107"/>
      <c r="AA53" s="118"/>
      <c r="AB53" s="245" t="s">
        <v>54</v>
      </c>
      <c r="AC53" s="185"/>
      <c r="AD53" s="11"/>
      <c r="AE53" s="7"/>
      <c r="AF53" s="69"/>
      <c r="AG53" s="184" t="s">
        <v>53</v>
      </c>
      <c r="AH53" s="185"/>
      <c r="AI53" s="5"/>
      <c r="AJ53" s="216">
        <f>AJ54*AK55</f>
        <v>0</v>
      </c>
      <c r="AK53" s="216"/>
      <c r="AL53" s="216"/>
      <c r="AM53" s="6" t="s">
        <v>6</v>
      </c>
      <c r="AN53" s="5"/>
      <c r="AO53" s="7"/>
      <c r="AP53" s="69"/>
      <c r="AQ53" s="184" t="s">
        <v>53</v>
      </c>
      <c r="AR53" s="185"/>
      <c r="AS53" s="5"/>
      <c r="AT53" s="223"/>
      <c r="AU53" s="223"/>
      <c r="AV53" s="223"/>
      <c r="AW53" s="6"/>
      <c r="AX53" s="261"/>
      <c r="AY53" s="223"/>
      <c r="AZ53" s="211"/>
      <c r="BA53" s="21"/>
    </row>
    <row r="54" spans="1:54" ht="15.75" customHeight="1" x14ac:dyDescent="0.15">
      <c r="A54" s="7"/>
      <c r="B54" s="177" t="s">
        <v>26</v>
      </c>
      <c r="C54" s="179" t="s">
        <v>15</v>
      </c>
      <c r="D54" s="180"/>
      <c r="E54" s="181"/>
      <c r="F54" s="182"/>
      <c r="G54" s="242"/>
      <c r="H54" s="243"/>
      <c r="I54" s="243"/>
      <c r="J54" s="243"/>
      <c r="K54" s="243"/>
      <c r="L54" s="244"/>
      <c r="M54" s="163"/>
      <c r="N54" s="164"/>
      <c r="O54" s="164"/>
      <c r="P54" s="164"/>
      <c r="Q54" s="148"/>
      <c r="R54" s="135"/>
      <c r="S54" s="134"/>
      <c r="T54" s="148"/>
      <c r="U54" s="105"/>
      <c r="V54" s="105"/>
      <c r="W54" s="105"/>
      <c r="X54" s="165"/>
      <c r="Y54" s="107"/>
      <c r="Z54" s="107"/>
      <c r="AA54" s="107"/>
      <c r="AB54" s="107"/>
      <c r="AC54" s="6"/>
      <c r="AD54" s="5"/>
      <c r="AE54" s="7"/>
      <c r="AF54" s="7"/>
      <c r="AG54" s="7"/>
      <c r="AH54" s="6"/>
      <c r="AI54" s="5" t="s">
        <v>7</v>
      </c>
      <c r="AJ54" s="183"/>
      <c r="AK54" s="183"/>
      <c r="AL54" s="184" t="s">
        <v>9</v>
      </c>
      <c r="AM54" s="185"/>
      <c r="AN54" s="5"/>
      <c r="AO54" s="7"/>
      <c r="AP54" s="7"/>
      <c r="AQ54" s="7"/>
      <c r="AR54" s="6"/>
      <c r="AS54" s="58" t="s">
        <v>57</v>
      </c>
      <c r="AT54" s="186" t="s">
        <v>79</v>
      </c>
      <c r="AU54" s="186"/>
      <c r="AV54" s="186"/>
      <c r="AW54" s="187"/>
      <c r="AX54" s="261"/>
      <c r="AY54" s="223"/>
      <c r="AZ54" s="211"/>
      <c r="BA54" s="21"/>
    </row>
    <row r="55" spans="1:54" ht="13.9" customHeight="1" x14ac:dyDescent="0.15">
      <c r="A55" s="7"/>
      <c r="B55" s="178"/>
      <c r="C55" s="234"/>
      <c r="D55" s="235"/>
      <c r="E55" s="82"/>
      <c r="F55" s="83"/>
      <c r="G55" s="242"/>
      <c r="H55" s="243"/>
      <c r="I55" s="243"/>
      <c r="J55" s="243"/>
      <c r="K55" s="243"/>
      <c r="L55" s="244"/>
      <c r="M55" s="163"/>
      <c r="N55" s="164"/>
      <c r="O55" s="164"/>
      <c r="P55" s="164"/>
      <c r="Q55" s="148"/>
      <c r="R55" s="135"/>
      <c r="S55" s="134"/>
      <c r="T55" s="148"/>
      <c r="U55" s="105"/>
      <c r="V55" s="105"/>
      <c r="W55" s="105"/>
      <c r="X55" s="165"/>
      <c r="Y55" s="146" t="s">
        <v>64</v>
      </c>
      <c r="Z55" s="80"/>
      <c r="AA55" s="80"/>
      <c r="AB55" s="80"/>
      <c r="AC55" s="81"/>
      <c r="AD55" s="5"/>
      <c r="AE55" s="7"/>
      <c r="AF55" s="7"/>
      <c r="AG55" s="7"/>
      <c r="AH55" s="6"/>
      <c r="AI55" s="5"/>
      <c r="AJ55" s="7"/>
      <c r="AK55" s="69"/>
      <c r="AL55" s="184" t="s">
        <v>53</v>
      </c>
      <c r="AM55" s="185"/>
      <c r="AN55" s="5"/>
      <c r="AO55" s="7"/>
      <c r="AP55" s="7"/>
      <c r="AQ55" s="7"/>
      <c r="AR55" s="6"/>
      <c r="AS55" s="5"/>
      <c r="AT55" s="223">
        <f>ROUNDDOWN(AO51/2,0)</f>
        <v>0</v>
      </c>
      <c r="AU55" s="223"/>
      <c r="AV55" s="223"/>
      <c r="AW55" s="6" t="s">
        <v>6</v>
      </c>
      <c r="AX55" s="261"/>
      <c r="AY55" s="223"/>
      <c r="AZ55" s="211"/>
      <c r="BA55" s="21"/>
    </row>
    <row r="56" spans="1:54" ht="15.75" customHeight="1" x14ac:dyDescent="0.15">
      <c r="A56" s="7"/>
      <c r="B56" s="178"/>
      <c r="C56" s="224" t="s">
        <v>62</v>
      </c>
      <c r="D56" s="225"/>
      <c r="E56" s="225"/>
      <c r="F56" s="226"/>
      <c r="G56" s="212"/>
      <c r="H56" s="213"/>
      <c r="I56" s="213"/>
      <c r="J56" s="213"/>
      <c r="K56" s="213"/>
      <c r="L56" s="214"/>
      <c r="M56" s="155"/>
      <c r="N56" s="118"/>
      <c r="O56" s="118"/>
      <c r="P56" s="156"/>
      <c r="Q56" s="148"/>
      <c r="R56" s="135"/>
      <c r="S56" s="134"/>
      <c r="T56" s="148"/>
      <c r="U56" s="105"/>
      <c r="V56" s="105"/>
      <c r="W56" s="105"/>
      <c r="X56" s="165"/>
      <c r="Y56" s="227"/>
      <c r="Z56" s="228"/>
      <c r="AA56" s="228"/>
      <c r="AB56" s="228"/>
      <c r="AC56" s="229"/>
      <c r="AD56" s="5"/>
      <c r="AE56" s="7"/>
      <c r="AF56" s="7"/>
      <c r="AG56" s="7"/>
      <c r="AH56" s="6"/>
      <c r="AI56" s="93"/>
      <c r="AJ56" s="7"/>
      <c r="AK56" s="7"/>
      <c r="AL56" s="7"/>
      <c r="AM56" s="92"/>
      <c r="AN56" s="5"/>
      <c r="AO56" s="7"/>
      <c r="AP56" s="7"/>
      <c r="AQ56" s="7"/>
      <c r="AR56" s="6"/>
      <c r="AS56" s="5"/>
      <c r="AT56" s="60"/>
      <c r="AU56" s="18"/>
      <c r="AV56" s="18"/>
      <c r="AW56" s="6"/>
      <c r="AX56" s="261"/>
      <c r="AY56" s="223"/>
      <c r="AZ56" s="211"/>
      <c r="BA56" s="21"/>
    </row>
    <row r="57" spans="1:54" ht="15.75" customHeight="1" x14ac:dyDescent="0.15">
      <c r="A57" s="7"/>
      <c r="B57" s="84" t="s">
        <v>39</v>
      </c>
      <c r="C57" s="232"/>
      <c r="D57" s="233"/>
      <c r="E57" s="85"/>
      <c r="F57" s="86"/>
      <c r="G57" s="61"/>
      <c r="H57" s="62"/>
      <c r="I57" s="62"/>
      <c r="J57" s="62"/>
      <c r="K57" s="62"/>
      <c r="L57" s="63"/>
      <c r="M57" s="157"/>
      <c r="N57" s="158"/>
      <c r="O57" s="159"/>
      <c r="P57" s="160"/>
      <c r="Q57" s="137"/>
      <c r="R57" s="138"/>
      <c r="S57" s="136"/>
      <c r="T57" s="137"/>
      <c r="U57" s="71"/>
      <c r="V57" s="71"/>
      <c r="W57" s="71"/>
      <c r="X57" s="168"/>
      <c r="Y57" s="230"/>
      <c r="Z57" s="230"/>
      <c r="AA57" s="230"/>
      <c r="AB57" s="230"/>
      <c r="AC57" s="231"/>
      <c r="AD57" s="8"/>
      <c r="AE57" s="9"/>
      <c r="AF57" s="9"/>
      <c r="AG57" s="9"/>
      <c r="AH57" s="10"/>
      <c r="AI57" s="8"/>
      <c r="AJ57" s="96" t="s">
        <v>82</v>
      </c>
      <c r="AK57" s="233"/>
      <c r="AL57" s="233"/>
      <c r="AM57" s="10"/>
      <c r="AN57" s="8"/>
      <c r="AO57" s="9"/>
      <c r="AP57" s="9"/>
      <c r="AQ57" s="9"/>
      <c r="AR57" s="10"/>
      <c r="AS57" s="8"/>
      <c r="AT57" s="9"/>
      <c r="AU57" s="9"/>
      <c r="AV57" s="9"/>
      <c r="AW57" s="10"/>
      <c r="AX57" s="262"/>
      <c r="AY57" s="263"/>
      <c r="AZ57" s="189"/>
      <c r="BA57" s="21"/>
    </row>
    <row r="58" spans="1:54" ht="15.75" customHeight="1" x14ac:dyDescent="0.15">
      <c r="A58" s="7"/>
      <c r="B58" s="217">
        <v>3</v>
      </c>
      <c r="C58" s="219"/>
      <c r="D58" s="220"/>
      <c r="E58" s="220"/>
      <c r="F58" s="221"/>
      <c r="G58" s="251" t="s">
        <v>108</v>
      </c>
      <c r="H58" s="252"/>
      <c r="I58" s="252"/>
      <c r="J58" s="252"/>
      <c r="K58" s="252"/>
      <c r="L58" s="253"/>
      <c r="M58" s="153"/>
      <c r="N58" s="154"/>
      <c r="O58" s="154"/>
      <c r="P58" s="154"/>
      <c r="Q58" s="140"/>
      <c r="R58" s="141"/>
      <c r="S58" s="139"/>
      <c r="T58" s="140"/>
      <c r="U58" s="254"/>
      <c r="V58" s="254"/>
      <c r="W58" s="254"/>
      <c r="X58" s="255"/>
      <c r="Y58" s="13"/>
      <c r="Z58" s="13"/>
      <c r="AA58" s="13"/>
      <c r="AB58" s="13"/>
      <c r="AC58" s="14"/>
      <c r="AD58" s="256"/>
      <c r="AE58" s="257"/>
      <c r="AF58" s="257"/>
      <c r="AG58" s="257"/>
      <c r="AH58" s="258"/>
      <c r="AI58" s="5"/>
      <c r="AJ58" s="94" t="s">
        <v>80</v>
      </c>
      <c r="AK58" s="94"/>
      <c r="AL58" s="94"/>
      <c r="AM58" s="6"/>
      <c r="AN58" s="2"/>
      <c r="AO58" s="13"/>
      <c r="AP58" s="13"/>
      <c r="AQ58" s="13"/>
      <c r="AR58" s="14"/>
      <c r="AS58" s="12"/>
      <c r="AT58" s="3"/>
      <c r="AU58" s="74"/>
      <c r="AV58" s="3"/>
      <c r="AW58" s="4"/>
      <c r="AX58" s="259">
        <f>ROUNDDOWN(MIN(AT60,AT63),-3)</f>
        <v>0</v>
      </c>
      <c r="AY58" s="260"/>
      <c r="AZ58" s="188" t="s">
        <v>34</v>
      </c>
      <c r="BA58" s="21"/>
    </row>
    <row r="59" spans="1:54" ht="15.75" customHeight="1" x14ac:dyDescent="0.15">
      <c r="A59" s="7"/>
      <c r="B59" s="218"/>
      <c r="C59" s="222"/>
      <c r="D59" s="181"/>
      <c r="E59" s="181"/>
      <c r="F59" s="182"/>
      <c r="G59" s="212"/>
      <c r="H59" s="213"/>
      <c r="I59" s="213"/>
      <c r="J59" s="213"/>
      <c r="K59" s="213"/>
      <c r="L59" s="214"/>
      <c r="M59" s="155"/>
      <c r="N59" s="118"/>
      <c r="O59" s="118"/>
      <c r="P59" s="156"/>
      <c r="Q59" s="147"/>
      <c r="R59" s="143"/>
      <c r="S59" s="142"/>
      <c r="T59" s="147"/>
      <c r="U59" s="248"/>
      <c r="V59" s="248"/>
      <c r="W59" s="248"/>
      <c r="X59" s="249"/>
      <c r="Y59" s="107"/>
      <c r="Z59" s="215">
        <f>Z60*AA61</f>
        <v>0</v>
      </c>
      <c r="AA59" s="215"/>
      <c r="AB59" s="215"/>
      <c r="AC59" s="6" t="s">
        <v>34</v>
      </c>
      <c r="AD59" s="20"/>
      <c r="AE59" s="246">
        <f>AE60*AF61</f>
        <v>0</v>
      </c>
      <c r="AF59" s="246"/>
      <c r="AG59" s="246"/>
      <c r="AH59" s="6" t="s">
        <v>34</v>
      </c>
      <c r="AI59" s="93"/>
      <c r="AJ59" s="95" t="s">
        <v>81</v>
      </c>
      <c r="AK59" s="247" t="s">
        <v>39</v>
      </c>
      <c r="AL59" s="247"/>
      <c r="AM59" s="92"/>
      <c r="AN59" s="5"/>
      <c r="AO59" s="216">
        <f>AO60*AP61</f>
        <v>0</v>
      </c>
      <c r="AP59" s="216"/>
      <c r="AQ59" s="216"/>
      <c r="AR59" s="6" t="s">
        <v>34</v>
      </c>
      <c r="AS59" s="75" t="s">
        <v>55</v>
      </c>
      <c r="AT59" s="21" t="s">
        <v>66</v>
      </c>
      <c r="AU59" s="76"/>
      <c r="AV59" s="21"/>
      <c r="AW59" s="30"/>
      <c r="AX59" s="261"/>
      <c r="AY59" s="223"/>
      <c r="AZ59" s="211"/>
      <c r="BA59" s="21"/>
      <c r="BB59" s="22" t="e">
        <f>YEAR(#REF!)*12+MONTH(#REF!)-YEAR(G59)*12-MONTH(G59)
-IF(DAY(G59+1)=1,IF(DAY(#REF!+1)&gt;1,1),IF(AND(DAY(#REF!+1)&gt;1,
 DAY(#REF!)&lt;DAY(G59)),1))</f>
        <v>#REF!</v>
      </c>
    </row>
    <row r="60" spans="1:54" ht="15.75" customHeight="1" x14ac:dyDescent="0.15">
      <c r="A60" s="7"/>
      <c r="B60" s="218"/>
      <c r="C60" s="222"/>
      <c r="D60" s="181"/>
      <c r="E60" s="181"/>
      <c r="F60" s="182"/>
      <c r="G60" s="15"/>
      <c r="H60" s="16"/>
      <c r="I60" s="16"/>
      <c r="J60" s="16"/>
      <c r="K60" s="16"/>
      <c r="L60" s="17"/>
      <c r="M60" s="157"/>
      <c r="N60" s="158"/>
      <c r="O60" s="159"/>
      <c r="P60" s="160"/>
      <c r="Q60" s="144"/>
      <c r="R60" s="145"/>
      <c r="S60" s="142"/>
      <c r="T60" s="147"/>
      <c r="U60" s="248"/>
      <c r="V60" s="248"/>
      <c r="W60" s="248"/>
      <c r="X60" s="249"/>
      <c r="Y60" s="107"/>
      <c r="Z60" s="250"/>
      <c r="AA60" s="250"/>
      <c r="AB60" s="245" t="s">
        <v>36</v>
      </c>
      <c r="AC60" s="185"/>
      <c r="AD60" s="1" t="s">
        <v>35</v>
      </c>
      <c r="AE60" s="183"/>
      <c r="AF60" s="183"/>
      <c r="AG60" s="184" t="s">
        <v>36</v>
      </c>
      <c r="AH60" s="185"/>
      <c r="AI60" s="93"/>
      <c r="AJ60" s="236" t="s">
        <v>83</v>
      </c>
      <c r="AK60" s="236"/>
      <c r="AL60" s="237"/>
      <c r="AM60" s="238"/>
      <c r="AN60" s="5" t="s">
        <v>37</v>
      </c>
      <c r="AO60" s="183">
        <f>AE60-AJ62</f>
        <v>0</v>
      </c>
      <c r="AP60" s="183"/>
      <c r="AQ60" s="184" t="s">
        <v>36</v>
      </c>
      <c r="AR60" s="185"/>
      <c r="AS60" s="5"/>
      <c r="AT60" s="223">
        <v>200000</v>
      </c>
      <c r="AU60" s="223"/>
      <c r="AV60" s="223"/>
      <c r="AW60" s="6" t="s">
        <v>6</v>
      </c>
      <c r="AX60" s="261"/>
      <c r="AY60" s="223"/>
      <c r="AZ60" s="211"/>
      <c r="BA60" s="21"/>
    </row>
    <row r="61" spans="1:54" ht="15.75" customHeight="1" x14ac:dyDescent="0.15">
      <c r="A61" s="19"/>
      <c r="B61" s="218"/>
      <c r="C61" s="222"/>
      <c r="D61" s="181"/>
      <c r="E61" s="181"/>
      <c r="F61" s="182"/>
      <c r="G61" s="239" t="s">
        <v>52</v>
      </c>
      <c r="H61" s="240"/>
      <c r="I61" s="240"/>
      <c r="J61" s="240"/>
      <c r="K61" s="240"/>
      <c r="L61" s="241"/>
      <c r="M61" s="161"/>
      <c r="N61" s="162"/>
      <c r="O61" s="162"/>
      <c r="P61" s="162"/>
      <c r="Q61" s="132"/>
      <c r="R61" s="133"/>
      <c r="S61" s="134"/>
      <c r="T61" s="148"/>
      <c r="U61" s="248"/>
      <c r="V61" s="248"/>
      <c r="W61" s="248"/>
      <c r="X61" s="249"/>
      <c r="Y61" s="107"/>
      <c r="Z61" s="107"/>
      <c r="AA61" s="118"/>
      <c r="AB61" s="245" t="s">
        <v>54</v>
      </c>
      <c r="AC61" s="185"/>
      <c r="AD61" s="11"/>
      <c r="AE61" s="7"/>
      <c r="AF61" s="69"/>
      <c r="AG61" s="184" t="s">
        <v>53</v>
      </c>
      <c r="AH61" s="185"/>
      <c r="AI61" s="5"/>
      <c r="AJ61" s="216">
        <f>AJ62*AK63</f>
        <v>0</v>
      </c>
      <c r="AK61" s="216"/>
      <c r="AL61" s="216"/>
      <c r="AM61" s="6" t="s">
        <v>6</v>
      </c>
      <c r="AN61" s="5"/>
      <c r="AO61" s="7"/>
      <c r="AP61" s="69"/>
      <c r="AQ61" s="184" t="s">
        <v>53</v>
      </c>
      <c r="AR61" s="185"/>
      <c r="AS61" s="5"/>
      <c r="AT61" s="223"/>
      <c r="AU61" s="223"/>
      <c r="AV61" s="223"/>
      <c r="AW61" s="6"/>
      <c r="AX61" s="261"/>
      <c r="AY61" s="223"/>
      <c r="AZ61" s="211"/>
      <c r="BA61" s="21"/>
    </row>
    <row r="62" spans="1:54" ht="15.75" customHeight="1" x14ac:dyDescent="0.15">
      <c r="A62" s="7"/>
      <c r="B62" s="177" t="s">
        <v>26</v>
      </c>
      <c r="C62" s="179" t="s">
        <v>15</v>
      </c>
      <c r="D62" s="180"/>
      <c r="E62" s="181"/>
      <c r="F62" s="182"/>
      <c r="G62" s="242"/>
      <c r="H62" s="243"/>
      <c r="I62" s="243"/>
      <c r="J62" s="243"/>
      <c r="K62" s="243"/>
      <c r="L62" s="244"/>
      <c r="M62" s="163"/>
      <c r="N62" s="164"/>
      <c r="O62" s="164"/>
      <c r="P62" s="164"/>
      <c r="Q62" s="148"/>
      <c r="R62" s="135"/>
      <c r="S62" s="134"/>
      <c r="T62" s="148"/>
      <c r="U62" s="105"/>
      <c r="V62" s="105"/>
      <c r="W62" s="105"/>
      <c r="X62" s="165"/>
      <c r="Y62" s="107"/>
      <c r="Z62" s="107"/>
      <c r="AA62" s="107"/>
      <c r="AB62" s="107"/>
      <c r="AC62" s="6"/>
      <c r="AD62" s="5"/>
      <c r="AE62" s="7"/>
      <c r="AF62" s="7"/>
      <c r="AG62" s="7"/>
      <c r="AH62" s="6"/>
      <c r="AI62" s="5" t="s">
        <v>7</v>
      </c>
      <c r="AJ62" s="183"/>
      <c r="AK62" s="183"/>
      <c r="AL62" s="184" t="s">
        <v>9</v>
      </c>
      <c r="AM62" s="185"/>
      <c r="AN62" s="5"/>
      <c r="AO62" s="7"/>
      <c r="AP62" s="7"/>
      <c r="AQ62" s="7"/>
      <c r="AR62" s="6"/>
      <c r="AS62" s="58" t="s">
        <v>57</v>
      </c>
      <c r="AT62" s="186" t="s">
        <v>79</v>
      </c>
      <c r="AU62" s="186"/>
      <c r="AV62" s="186"/>
      <c r="AW62" s="187"/>
      <c r="AX62" s="261"/>
      <c r="AY62" s="223"/>
      <c r="AZ62" s="211"/>
      <c r="BA62" s="21"/>
    </row>
    <row r="63" spans="1:54" ht="13.9" customHeight="1" x14ac:dyDescent="0.15">
      <c r="A63" s="7"/>
      <c r="B63" s="178"/>
      <c r="C63" s="234"/>
      <c r="D63" s="235"/>
      <c r="E63" s="82"/>
      <c r="F63" s="83"/>
      <c r="G63" s="242"/>
      <c r="H63" s="243"/>
      <c r="I63" s="243"/>
      <c r="J63" s="243"/>
      <c r="K63" s="243"/>
      <c r="L63" s="244"/>
      <c r="M63" s="163"/>
      <c r="N63" s="164"/>
      <c r="O63" s="164"/>
      <c r="P63" s="164"/>
      <c r="Q63" s="148"/>
      <c r="R63" s="135"/>
      <c r="S63" s="134"/>
      <c r="T63" s="148"/>
      <c r="U63" s="105"/>
      <c r="V63" s="105"/>
      <c r="W63" s="105"/>
      <c r="X63" s="165"/>
      <c r="Y63" s="146" t="s">
        <v>64</v>
      </c>
      <c r="Z63" s="80"/>
      <c r="AA63" s="80"/>
      <c r="AB63" s="80"/>
      <c r="AC63" s="81"/>
      <c r="AD63" s="5"/>
      <c r="AE63" s="7"/>
      <c r="AF63" s="7"/>
      <c r="AG63" s="7"/>
      <c r="AH63" s="6"/>
      <c r="AI63" s="5"/>
      <c r="AJ63" s="7"/>
      <c r="AK63" s="69"/>
      <c r="AL63" s="184" t="s">
        <v>53</v>
      </c>
      <c r="AM63" s="185"/>
      <c r="AN63" s="5"/>
      <c r="AO63" s="7"/>
      <c r="AP63" s="7"/>
      <c r="AQ63" s="7"/>
      <c r="AR63" s="6"/>
      <c r="AS63" s="5"/>
      <c r="AT63" s="223">
        <f>ROUNDDOWN(AO59/2,0)</f>
        <v>0</v>
      </c>
      <c r="AU63" s="223"/>
      <c r="AV63" s="223"/>
      <c r="AW63" s="6" t="s">
        <v>6</v>
      </c>
      <c r="AX63" s="261"/>
      <c r="AY63" s="223"/>
      <c r="AZ63" s="211"/>
      <c r="BA63" s="21"/>
    </row>
    <row r="64" spans="1:54" ht="15.75" customHeight="1" x14ac:dyDescent="0.15">
      <c r="A64" s="7"/>
      <c r="B64" s="178"/>
      <c r="C64" s="224" t="s">
        <v>62</v>
      </c>
      <c r="D64" s="225"/>
      <c r="E64" s="225"/>
      <c r="F64" s="226"/>
      <c r="G64" s="212"/>
      <c r="H64" s="213"/>
      <c r="I64" s="213"/>
      <c r="J64" s="213"/>
      <c r="K64" s="213"/>
      <c r="L64" s="214"/>
      <c r="M64" s="155"/>
      <c r="N64" s="118"/>
      <c r="O64" s="118"/>
      <c r="P64" s="156"/>
      <c r="Q64" s="148"/>
      <c r="R64" s="135"/>
      <c r="S64" s="134"/>
      <c r="T64" s="148"/>
      <c r="U64" s="105"/>
      <c r="V64" s="105"/>
      <c r="W64" s="105"/>
      <c r="X64" s="165"/>
      <c r="Y64" s="227"/>
      <c r="Z64" s="228"/>
      <c r="AA64" s="228"/>
      <c r="AB64" s="228"/>
      <c r="AC64" s="229"/>
      <c r="AD64" s="5"/>
      <c r="AE64" s="7"/>
      <c r="AF64" s="7"/>
      <c r="AG64" s="7"/>
      <c r="AH64" s="6"/>
      <c r="AI64" s="93"/>
      <c r="AJ64" s="7"/>
      <c r="AK64" s="7"/>
      <c r="AL64" s="7"/>
      <c r="AM64" s="92"/>
      <c r="AN64" s="5"/>
      <c r="AO64" s="7"/>
      <c r="AP64" s="7"/>
      <c r="AQ64" s="7"/>
      <c r="AR64" s="6"/>
      <c r="AS64" s="5"/>
      <c r="AT64" s="60"/>
      <c r="AU64" s="18"/>
      <c r="AV64" s="18"/>
      <c r="AW64" s="6"/>
      <c r="AX64" s="261"/>
      <c r="AY64" s="223"/>
      <c r="AZ64" s="211"/>
      <c r="BA64" s="21"/>
    </row>
    <row r="65" spans="1:53" ht="15.75" customHeight="1" x14ac:dyDescent="0.15">
      <c r="A65" s="7"/>
      <c r="B65" s="84" t="s">
        <v>39</v>
      </c>
      <c r="C65" s="232"/>
      <c r="D65" s="233"/>
      <c r="E65" s="85"/>
      <c r="F65" s="86"/>
      <c r="G65" s="61"/>
      <c r="H65" s="62"/>
      <c r="I65" s="62"/>
      <c r="J65" s="62"/>
      <c r="K65" s="62"/>
      <c r="L65" s="63"/>
      <c r="M65" s="157"/>
      <c r="N65" s="158"/>
      <c r="O65" s="159"/>
      <c r="P65" s="160"/>
      <c r="Q65" s="137"/>
      <c r="R65" s="138"/>
      <c r="S65" s="136"/>
      <c r="T65" s="137"/>
      <c r="U65" s="71"/>
      <c r="V65" s="71"/>
      <c r="W65" s="71"/>
      <c r="X65" s="168"/>
      <c r="Y65" s="230"/>
      <c r="Z65" s="230"/>
      <c r="AA65" s="230"/>
      <c r="AB65" s="230"/>
      <c r="AC65" s="231"/>
      <c r="AD65" s="8"/>
      <c r="AE65" s="9"/>
      <c r="AF65" s="9"/>
      <c r="AG65" s="9"/>
      <c r="AH65" s="10"/>
      <c r="AI65" s="8"/>
      <c r="AJ65" s="95" t="s">
        <v>82</v>
      </c>
      <c r="AK65" s="247"/>
      <c r="AL65" s="247"/>
      <c r="AM65" s="10"/>
      <c r="AN65" s="8"/>
      <c r="AO65" s="9"/>
      <c r="AP65" s="9"/>
      <c r="AQ65" s="9"/>
      <c r="AR65" s="10"/>
      <c r="AS65" s="8"/>
      <c r="AT65" s="9"/>
      <c r="AU65" s="9"/>
      <c r="AV65" s="9"/>
      <c r="AW65" s="10"/>
      <c r="AX65" s="262"/>
      <c r="AY65" s="263"/>
      <c r="AZ65" s="189"/>
      <c r="BA65" s="21"/>
    </row>
    <row r="66" spans="1:53" ht="14.25" customHeight="1" x14ac:dyDescent="0.15">
      <c r="A66" s="7"/>
      <c r="B66" s="205" t="s">
        <v>5</v>
      </c>
      <c r="C66" s="206"/>
      <c r="D66" s="206"/>
      <c r="E66" s="206"/>
      <c r="F66" s="188"/>
      <c r="G66" s="190"/>
      <c r="H66" s="191"/>
      <c r="I66" s="191"/>
      <c r="J66" s="191"/>
      <c r="K66" s="191"/>
      <c r="L66" s="192"/>
      <c r="M66" s="190"/>
      <c r="N66" s="191"/>
      <c r="O66" s="191"/>
      <c r="P66" s="191"/>
      <c r="Q66" s="191"/>
      <c r="R66" s="192"/>
      <c r="S66" s="190"/>
      <c r="T66" s="191"/>
      <c r="U66" s="191"/>
      <c r="V66" s="191"/>
      <c r="W66" s="191"/>
      <c r="X66" s="209"/>
      <c r="Y66" s="197">
        <f>SUM(Z43+Z51+Z59)</f>
        <v>0</v>
      </c>
      <c r="Z66" s="197"/>
      <c r="AA66" s="197"/>
      <c r="AB66" s="197"/>
      <c r="AC66" s="188" t="s">
        <v>6</v>
      </c>
      <c r="AD66" s="201">
        <f>SUM(AE43+AE51+AE59)</f>
        <v>0</v>
      </c>
      <c r="AE66" s="202"/>
      <c r="AF66" s="202"/>
      <c r="AG66" s="202"/>
      <c r="AH66" s="188" t="s">
        <v>6</v>
      </c>
      <c r="AI66" s="196">
        <f>SUM(AJ45+AJ53+AJ61)</f>
        <v>0</v>
      </c>
      <c r="AJ66" s="197"/>
      <c r="AK66" s="197"/>
      <c r="AL66" s="197"/>
      <c r="AM66" s="188" t="s">
        <v>6</v>
      </c>
      <c r="AN66" s="196">
        <f>SUM(AO43+AO51+AO59)</f>
        <v>0</v>
      </c>
      <c r="AO66" s="197"/>
      <c r="AP66" s="197"/>
      <c r="AQ66" s="197"/>
      <c r="AR66" s="188" t="s">
        <v>6</v>
      </c>
      <c r="AS66" s="190"/>
      <c r="AT66" s="191"/>
      <c r="AU66" s="191"/>
      <c r="AV66" s="191"/>
      <c r="AW66" s="192"/>
      <c r="AX66" s="196">
        <f>SUM(AX42:AY65)</f>
        <v>0</v>
      </c>
      <c r="AY66" s="197"/>
      <c r="AZ66" s="188" t="s">
        <v>6</v>
      </c>
      <c r="BA66" s="21"/>
    </row>
    <row r="67" spans="1:53" ht="14.25" customHeight="1" x14ac:dyDescent="0.15">
      <c r="A67" s="7"/>
      <c r="B67" s="207"/>
      <c r="C67" s="208"/>
      <c r="D67" s="208"/>
      <c r="E67" s="208"/>
      <c r="F67" s="189"/>
      <c r="G67" s="193"/>
      <c r="H67" s="194"/>
      <c r="I67" s="194"/>
      <c r="J67" s="194"/>
      <c r="K67" s="194"/>
      <c r="L67" s="195"/>
      <c r="M67" s="193"/>
      <c r="N67" s="194"/>
      <c r="O67" s="194"/>
      <c r="P67" s="194"/>
      <c r="Q67" s="194"/>
      <c r="R67" s="195"/>
      <c r="S67" s="193"/>
      <c r="T67" s="194"/>
      <c r="U67" s="194"/>
      <c r="V67" s="194"/>
      <c r="W67" s="194"/>
      <c r="X67" s="210"/>
      <c r="Y67" s="199"/>
      <c r="Z67" s="199"/>
      <c r="AA67" s="199"/>
      <c r="AB67" s="199"/>
      <c r="AC67" s="189"/>
      <c r="AD67" s="203"/>
      <c r="AE67" s="204"/>
      <c r="AF67" s="204"/>
      <c r="AG67" s="204"/>
      <c r="AH67" s="189"/>
      <c r="AI67" s="198"/>
      <c r="AJ67" s="199"/>
      <c r="AK67" s="199"/>
      <c r="AL67" s="199"/>
      <c r="AM67" s="189"/>
      <c r="AN67" s="198"/>
      <c r="AO67" s="199"/>
      <c r="AP67" s="199"/>
      <c r="AQ67" s="199"/>
      <c r="AR67" s="189"/>
      <c r="AS67" s="193"/>
      <c r="AT67" s="194"/>
      <c r="AU67" s="194"/>
      <c r="AV67" s="194"/>
      <c r="AW67" s="195"/>
      <c r="AX67" s="198"/>
      <c r="AY67" s="199"/>
      <c r="AZ67" s="189"/>
      <c r="BA67" s="21"/>
    </row>
    <row r="68" spans="1:53" ht="21" customHeight="1" x14ac:dyDescent="0.15">
      <c r="A68" s="7"/>
      <c r="B68" s="152" t="s">
        <v>17</v>
      </c>
      <c r="C68" s="100"/>
      <c r="D68" s="100"/>
      <c r="E68" s="100"/>
      <c r="F68" s="100"/>
      <c r="G68" s="100"/>
      <c r="H68" s="100"/>
      <c r="I68" s="100"/>
      <c r="J68" s="100"/>
      <c r="K68" s="100"/>
      <c r="L68" s="99"/>
      <c r="M68" s="7"/>
      <c r="N68" s="7"/>
      <c r="O68" s="7"/>
      <c r="P68" s="7"/>
      <c r="Q68" s="25"/>
      <c r="R68" s="99"/>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7"/>
      <c r="AQ68" s="7"/>
      <c r="AR68" s="7"/>
      <c r="AS68" s="7"/>
      <c r="AT68" s="100"/>
      <c r="AU68" s="100"/>
      <c r="AV68" s="100"/>
      <c r="AW68" s="100"/>
      <c r="AX68" s="21"/>
    </row>
    <row r="69" spans="1:53" ht="13.5" customHeight="1" x14ac:dyDescent="0.15">
      <c r="A69" s="7"/>
      <c r="B69" s="149" t="s">
        <v>114</v>
      </c>
      <c r="C69" s="120"/>
      <c r="D69" s="120"/>
      <c r="E69" s="120"/>
      <c r="F69" s="120"/>
      <c r="G69" s="120"/>
      <c r="H69" s="120"/>
      <c r="I69" s="120"/>
      <c r="J69" s="120"/>
      <c r="K69" s="120"/>
      <c r="L69" s="150"/>
      <c r="M69" s="18"/>
      <c r="N69" s="18"/>
      <c r="O69" s="18"/>
      <c r="P69" s="18"/>
      <c r="Q69" s="151"/>
      <c r="R69" s="15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8"/>
      <c r="AQ69" s="18"/>
      <c r="AR69" s="18"/>
      <c r="AS69" s="18"/>
      <c r="AT69" s="120"/>
      <c r="AU69" s="120"/>
      <c r="AV69" s="120"/>
      <c r="AW69" s="120"/>
      <c r="AX69" s="21"/>
    </row>
    <row r="70" spans="1:53" x14ac:dyDescent="0.15">
      <c r="A70" s="7"/>
      <c r="B70" s="149" t="s">
        <v>112</v>
      </c>
      <c r="C70" s="120"/>
      <c r="D70" s="120"/>
      <c r="E70" s="120"/>
      <c r="F70" s="120"/>
      <c r="G70" s="120"/>
      <c r="H70" s="120"/>
      <c r="I70" s="120"/>
      <c r="J70" s="120"/>
      <c r="K70" s="120"/>
      <c r="L70" s="150"/>
      <c r="M70" s="18"/>
      <c r="N70" s="18"/>
      <c r="O70" s="18"/>
      <c r="P70" s="18"/>
      <c r="Q70" s="151"/>
      <c r="R70" s="15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8"/>
      <c r="AQ70" s="18"/>
      <c r="AR70" s="18"/>
      <c r="AS70" s="18"/>
      <c r="AT70" s="120"/>
      <c r="AU70" s="120"/>
      <c r="AV70" s="120"/>
      <c r="AW70" s="120"/>
      <c r="AX70" s="21"/>
    </row>
    <row r="71" spans="1:53" ht="13.5" customHeight="1" x14ac:dyDescent="0.15">
      <c r="A71" s="7"/>
      <c r="B71" s="200" t="s">
        <v>113</v>
      </c>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1"/>
    </row>
    <row r="72" spans="1:53" ht="15" customHeight="1" x14ac:dyDescent="0.15">
      <c r="A72" s="7"/>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1"/>
    </row>
  </sheetData>
  <mergeCells count="197">
    <mergeCell ref="D12:L14"/>
    <mergeCell ref="M3:AN3"/>
    <mergeCell ref="B17:B19"/>
    <mergeCell ref="C17:C19"/>
    <mergeCell ref="D17:L19"/>
    <mergeCell ref="U24:AZ24"/>
    <mergeCell ref="B25:H28"/>
    <mergeCell ref="I25:L25"/>
    <mergeCell ref="M25:T25"/>
    <mergeCell ref="U25:W26"/>
    <mergeCell ref="X25:AZ26"/>
    <mergeCell ref="X27:AZ28"/>
    <mergeCell ref="M28:T28"/>
    <mergeCell ref="AO3:AW3"/>
    <mergeCell ref="D5:L5"/>
    <mergeCell ref="B8:B9"/>
    <mergeCell ref="C8:C9"/>
    <mergeCell ref="D8:L9"/>
    <mergeCell ref="AS12:AS14"/>
    <mergeCell ref="AB4:AE6"/>
    <mergeCell ref="AR4:AT6"/>
    <mergeCell ref="N4:AA6"/>
    <mergeCell ref="AF4:AQ6"/>
    <mergeCell ref="Z12:Z14"/>
    <mergeCell ref="Z17:Z19"/>
    <mergeCell ref="AN12:AN14"/>
    <mergeCell ref="AN17:AN19"/>
    <mergeCell ref="AA12:AM14"/>
    <mergeCell ref="AA17:AM19"/>
    <mergeCell ref="AS17:AS19"/>
    <mergeCell ref="B38:B41"/>
    <mergeCell ref="C38:F41"/>
    <mergeCell ref="G38:L41"/>
    <mergeCell ref="M38:R39"/>
    <mergeCell ref="M40:R41"/>
    <mergeCell ref="F37:X37"/>
    <mergeCell ref="I26:L26"/>
    <mergeCell ref="M26:T26"/>
    <mergeCell ref="I27:L27"/>
    <mergeCell ref="M27:Q27"/>
    <mergeCell ref="S27:T27"/>
    <mergeCell ref="U27:W28"/>
    <mergeCell ref="B24:H24"/>
    <mergeCell ref="I24:T24"/>
    <mergeCell ref="B12:B14"/>
    <mergeCell ref="C12:C14"/>
    <mergeCell ref="AX40:AZ41"/>
    <mergeCell ref="Y38:AC41"/>
    <mergeCell ref="AD38:AR38"/>
    <mergeCell ref="AS38:AW41"/>
    <mergeCell ref="AD40:AH41"/>
    <mergeCell ref="AI40:AM41"/>
    <mergeCell ref="AN40:AR41"/>
    <mergeCell ref="S38:X39"/>
    <mergeCell ref="S40:X41"/>
    <mergeCell ref="B42:B45"/>
    <mergeCell ref="C42:F45"/>
    <mergeCell ref="G42:L42"/>
    <mergeCell ref="U42:X43"/>
    <mergeCell ref="AD42:AH42"/>
    <mergeCell ref="AX42:AY49"/>
    <mergeCell ref="AZ42:AZ49"/>
    <mergeCell ref="G43:L43"/>
    <mergeCell ref="Z43:AB43"/>
    <mergeCell ref="AE43:AG43"/>
    <mergeCell ref="AK43:AL43"/>
    <mergeCell ref="AO43:AQ43"/>
    <mergeCell ref="U44:X45"/>
    <mergeCell ref="Z44:AA44"/>
    <mergeCell ref="AB44:AC44"/>
    <mergeCell ref="AE44:AF44"/>
    <mergeCell ref="AG44:AH44"/>
    <mergeCell ref="AJ44:AK44"/>
    <mergeCell ref="AL44:AM44"/>
    <mergeCell ref="AO44:AP44"/>
    <mergeCell ref="AQ44:AR44"/>
    <mergeCell ref="AT44:AV44"/>
    <mergeCell ref="G45:L47"/>
    <mergeCell ref="AB45:AC45"/>
    <mergeCell ref="AG45:AH45"/>
    <mergeCell ref="AJ45:AL45"/>
    <mergeCell ref="AT47:AV47"/>
    <mergeCell ref="C48:F48"/>
    <mergeCell ref="G48:L48"/>
    <mergeCell ref="Y48:AC49"/>
    <mergeCell ref="C49:D49"/>
    <mergeCell ref="AK49:AL49"/>
    <mergeCell ref="AQ45:AR45"/>
    <mergeCell ref="AT45:AV45"/>
    <mergeCell ref="B46:B48"/>
    <mergeCell ref="C46:D46"/>
    <mergeCell ref="E46:F46"/>
    <mergeCell ref="AJ46:AK46"/>
    <mergeCell ref="AL46:AM46"/>
    <mergeCell ref="AT46:AW46"/>
    <mergeCell ref="C47:D47"/>
    <mergeCell ref="AL47:AM47"/>
    <mergeCell ref="AX50:AY57"/>
    <mergeCell ref="B54:B56"/>
    <mergeCell ref="C54:D54"/>
    <mergeCell ref="E54:F54"/>
    <mergeCell ref="C55:D55"/>
    <mergeCell ref="AB53:AC53"/>
    <mergeCell ref="AG53:AH53"/>
    <mergeCell ref="B50:B53"/>
    <mergeCell ref="C50:F53"/>
    <mergeCell ref="AL55:AM55"/>
    <mergeCell ref="AT55:AV55"/>
    <mergeCell ref="C56:F56"/>
    <mergeCell ref="G56:L56"/>
    <mergeCell ref="Y56:AC57"/>
    <mergeCell ref="AJ54:AK54"/>
    <mergeCell ref="AL54:AM54"/>
    <mergeCell ref="G50:L50"/>
    <mergeCell ref="U50:X51"/>
    <mergeCell ref="AD50:AH50"/>
    <mergeCell ref="AE52:AF52"/>
    <mergeCell ref="AG52:AH52"/>
    <mergeCell ref="AJ53:AL53"/>
    <mergeCell ref="AQ53:AR53"/>
    <mergeCell ref="AT53:AV53"/>
    <mergeCell ref="AX58:AY65"/>
    <mergeCell ref="AT54:AW54"/>
    <mergeCell ref="AJ52:AK52"/>
    <mergeCell ref="AL52:AM52"/>
    <mergeCell ref="AO52:AP52"/>
    <mergeCell ref="AQ52:AR52"/>
    <mergeCell ref="AT52:AV52"/>
    <mergeCell ref="G53:L55"/>
    <mergeCell ref="AK51:AL51"/>
    <mergeCell ref="AO51:AQ51"/>
    <mergeCell ref="U52:X53"/>
    <mergeCell ref="Z52:AA52"/>
    <mergeCell ref="AB52:AC52"/>
    <mergeCell ref="AZ58:AZ65"/>
    <mergeCell ref="G59:L59"/>
    <mergeCell ref="Z59:AB59"/>
    <mergeCell ref="AE59:AG59"/>
    <mergeCell ref="AK59:AL59"/>
    <mergeCell ref="AO59:AQ59"/>
    <mergeCell ref="U60:X61"/>
    <mergeCell ref="Z60:AA60"/>
    <mergeCell ref="AB60:AC60"/>
    <mergeCell ref="G58:L58"/>
    <mergeCell ref="U58:X59"/>
    <mergeCell ref="AD58:AH58"/>
    <mergeCell ref="AE60:AF60"/>
    <mergeCell ref="AG60:AH60"/>
    <mergeCell ref="AK65:AL65"/>
    <mergeCell ref="AJ61:AL61"/>
    <mergeCell ref="AT61:AV61"/>
    <mergeCell ref="AZ50:AZ57"/>
    <mergeCell ref="G51:L51"/>
    <mergeCell ref="Z51:AB51"/>
    <mergeCell ref="AE51:AG51"/>
    <mergeCell ref="B58:B61"/>
    <mergeCell ref="C58:F61"/>
    <mergeCell ref="AL63:AM63"/>
    <mergeCell ref="AT63:AV63"/>
    <mergeCell ref="C64:F64"/>
    <mergeCell ref="G64:L64"/>
    <mergeCell ref="Y64:AC65"/>
    <mergeCell ref="C57:D57"/>
    <mergeCell ref="AK57:AL57"/>
    <mergeCell ref="C65:D65"/>
    <mergeCell ref="C63:D63"/>
    <mergeCell ref="AJ60:AK60"/>
    <mergeCell ref="AL60:AM60"/>
    <mergeCell ref="AO60:AP60"/>
    <mergeCell ref="AQ60:AR60"/>
    <mergeCell ref="AT60:AV60"/>
    <mergeCell ref="G61:L63"/>
    <mergeCell ref="AB61:AC61"/>
    <mergeCell ref="AG61:AH61"/>
    <mergeCell ref="AQ61:AR61"/>
    <mergeCell ref="AZ66:AZ67"/>
    <mergeCell ref="B71:AW72"/>
    <mergeCell ref="AC66:AC67"/>
    <mergeCell ref="AD66:AG67"/>
    <mergeCell ref="AH66:AH67"/>
    <mergeCell ref="AI66:AL67"/>
    <mergeCell ref="AM66:AM67"/>
    <mergeCell ref="AN66:AQ67"/>
    <mergeCell ref="B66:F67"/>
    <mergeCell ref="G66:L67"/>
    <mergeCell ref="Y66:AB67"/>
    <mergeCell ref="S66:X67"/>
    <mergeCell ref="M66:R67"/>
    <mergeCell ref="B62:B64"/>
    <mergeCell ref="C62:D62"/>
    <mergeCell ref="E62:F62"/>
    <mergeCell ref="AJ62:AK62"/>
    <mergeCell ref="AL62:AM62"/>
    <mergeCell ref="AT62:AW62"/>
    <mergeCell ref="AR66:AR67"/>
    <mergeCell ref="AS66:AW67"/>
    <mergeCell ref="AX66:AY67"/>
  </mergeCells>
  <phoneticPr fontId="1"/>
  <dataValidations count="2">
    <dataValidation type="list" allowBlank="1" showInputMessage="1" showErrorMessage="1" errorTitle="入力確認" error="リストから選択してください。" sqref="C8:C9 C12:C14 C17:C19" xr:uid="{156E5F18-26A4-4566-AFD8-A5E88BC830D7}">
      <formula1>"✔,　"</formula1>
    </dataValidation>
    <dataValidation type="list" allowBlank="1" showInputMessage="1" showErrorMessage="1" sqref="B49:C49 B65:C65 B57:C57 S27:T27 O8:O9 AK51 AK49 AK43 AK57 AK65 AK59" xr:uid="{06D8D840-B931-42B8-9588-5D14F565108A}">
      <formula1>"✔,　"</formula1>
    </dataValidation>
  </dataValidations>
  <printOptions horizontalCentered="1"/>
  <pageMargins left="0.23622047244094491" right="0.23622047244094491" top="0.65" bottom="0.21" header="0.17" footer="0.17"/>
  <pageSetup paperSize="8" scale="71" orientation="landscape" r:id="rId1"/>
  <rowBreaks count="1" manualBreakCount="1">
    <brk id="36" min="1"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472E-7024-4AFA-94AE-EE49005ECD1B}">
  <sheetPr>
    <tabColor theme="4" tint="0.79998168889431442"/>
    <pageSetUpPr fitToPage="1"/>
  </sheetPr>
  <dimension ref="A1:BB71"/>
  <sheetViews>
    <sheetView showGridLines="0" zoomScaleNormal="100" zoomScaleSheetLayoutView="80" workbookViewId="0">
      <selection activeCell="AF46" sqref="AF46"/>
    </sheetView>
  </sheetViews>
  <sheetFormatPr defaultColWidth="8.875" defaultRowHeight="13.5" x14ac:dyDescent="0.15"/>
  <cols>
    <col min="1" max="1" width="3.75" style="22" customWidth="1"/>
    <col min="2" max="2" width="5.25" style="22" customWidth="1"/>
    <col min="3" max="6" width="3.75" style="22" customWidth="1"/>
    <col min="7" max="8" width="3.25" style="22" customWidth="1"/>
    <col min="9" max="9" width="2.125" style="22" customWidth="1"/>
    <col min="10" max="11" width="3.25" style="22" customWidth="1"/>
    <col min="12" max="12" width="8.875" style="22" customWidth="1"/>
    <col min="13" max="13" width="2.875" style="22" customWidth="1"/>
    <col min="14" max="14" width="5.875" style="22" customWidth="1"/>
    <col min="15" max="15" width="5.125" style="22" customWidth="1"/>
    <col min="16" max="16" width="2.75" style="22" customWidth="1"/>
    <col min="17" max="17" width="3.75" style="22" customWidth="1"/>
    <col min="18" max="18" width="11.5" style="22" customWidth="1"/>
    <col min="19" max="19" width="3.75" style="22" customWidth="1"/>
    <col min="20" max="20" width="6.375" style="22" customWidth="1"/>
    <col min="21" max="21" width="1.375" style="22" customWidth="1"/>
    <col min="22" max="22" width="3.75" style="22" customWidth="1"/>
    <col min="23" max="23" width="4.625" style="22" customWidth="1"/>
    <col min="24" max="24" width="3.75" style="22" customWidth="1"/>
    <col min="25" max="26" width="5.375" style="22" customWidth="1"/>
    <col min="27" max="27" width="2.875" style="22" customWidth="1"/>
    <col min="28" max="28" width="3.75" style="22" customWidth="1"/>
    <col min="29" max="29" width="4.625" style="22" customWidth="1"/>
    <col min="30" max="30" width="3.75" style="22" customWidth="1"/>
    <col min="31" max="31" width="6.5" style="22" customWidth="1"/>
    <col min="32" max="32" width="2.75" style="22" customWidth="1"/>
    <col min="33" max="33" width="3.75" style="22" customWidth="1"/>
    <col min="34" max="34" width="4.625" style="22" customWidth="1"/>
    <col min="35" max="35" width="3.75" style="22" customWidth="1"/>
    <col min="36" max="36" width="3.875" style="22" customWidth="1"/>
    <col min="37" max="37" width="4.75" style="22" customWidth="1"/>
    <col min="38" max="38" width="8" style="22" customWidth="1"/>
    <col min="39" max="39" width="3.75" style="22" customWidth="1"/>
    <col min="40" max="40" width="3.625" style="22" customWidth="1"/>
    <col min="41" max="41" width="4.5" style="22" customWidth="1"/>
    <col min="42" max="43" width="3.75" style="22" customWidth="1"/>
    <col min="44" max="44" width="6.125" style="22" customWidth="1"/>
    <col min="45" max="50" width="3.75" style="22" customWidth="1"/>
    <col min="51" max="51" width="5.75" style="22" customWidth="1"/>
    <col min="52" max="52" width="4.5" style="22" customWidth="1"/>
    <col min="53" max="53" width="8.875" style="22"/>
    <col min="54" max="54" width="0" style="22" hidden="1" customWidth="1"/>
    <col min="55" max="16384" width="8.875" style="22"/>
  </cols>
  <sheetData>
    <row r="1" spans="1:52" ht="9"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21"/>
    </row>
    <row r="2" spans="1:52" ht="17.25" x14ac:dyDescent="0.15">
      <c r="A2" s="7"/>
      <c r="B2" s="29" t="s">
        <v>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21"/>
    </row>
    <row r="3" spans="1:52" ht="20.25" customHeight="1" x14ac:dyDescent="0.15">
      <c r="A3" s="7"/>
      <c r="B3" s="7"/>
      <c r="C3" s="7"/>
      <c r="D3" s="7"/>
      <c r="E3" s="7"/>
      <c r="F3" s="7"/>
      <c r="G3" s="7"/>
      <c r="H3" s="7"/>
      <c r="I3" s="7"/>
      <c r="J3" s="7"/>
      <c r="K3" s="7"/>
      <c r="L3" s="7"/>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61"/>
      <c r="AP3" s="361"/>
      <c r="AQ3" s="361"/>
      <c r="AR3" s="361"/>
      <c r="AS3" s="361"/>
      <c r="AT3" s="361"/>
      <c r="AU3" s="361"/>
      <c r="AV3" s="361"/>
      <c r="AW3" s="361"/>
      <c r="AX3" s="21"/>
    </row>
    <row r="4" spans="1:52" ht="7.5" customHeight="1" x14ac:dyDescent="0.15">
      <c r="A4" s="7"/>
      <c r="B4" s="2"/>
      <c r="C4" s="13"/>
      <c r="D4" s="13"/>
      <c r="E4" s="13"/>
      <c r="F4" s="13"/>
      <c r="G4" s="13"/>
      <c r="H4" s="13"/>
      <c r="I4" s="13"/>
      <c r="J4" s="13"/>
      <c r="K4" s="13"/>
      <c r="L4" s="13"/>
      <c r="M4" s="26"/>
      <c r="N4" s="42"/>
      <c r="O4" s="26"/>
      <c r="P4" s="26"/>
      <c r="Q4" s="26"/>
      <c r="R4" s="26"/>
      <c r="S4" s="26"/>
      <c r="T4" s="26"/>
      <c r="U4" s="26"/>
      <c r="V4" s="26"/>
      <c r="W4" s="26"/>
      <c r="X4" s="26"/>
      <c r="Y4" s="26"/>
      <c r="Z4" s="26"/>
      <c r="AA4" s="26"/>
      <c r="AB4" s="362" t="s">
        <v>97</v>
      </c>
      <c r="AC4" s="363"/>
      <c r="AD4" s="363"/>
      <c r="AE4" s="364"/>
      <c r="AF4" s="383" t="s">
        <v>116</v>
      </c>
      <c r="AG4" s="384"/>
      <c r="AH4" s="384"/>
      <c r="AI4" s="384"/>
      <c r="AJ4" s="384"/>
      <c r="AK4" s="384"/>
      <c r="AL4" s="384"/>
      <c r="AM4" s="384"/>
      <c r="AN4" s="384"/>
      <c r="AO4" s="384"/>
      <c r="AP4" s="384"/>
      <c r="AQ4" s="385"/>
      <c r="AR4" s="362" t="s">
        <v>98</v>
      </c>
      <c r="AS4" s="363"/>
      <c r="AT4" s="364"/>
      <c r="AU4" s="123"/>
      <c r="AV4" s="123"/>
      <c r="AW4" s="123"/>
      <c r="AX4" s="124"/>
      <c r="AY4" s="124"/>
      <c r="AZ4" s="125"/>
    </row>
    <row r="5" spans="1:52" ht="39.75" customHeight="1" x14ac:dyDescent="0.15">
      <c r="A5" s="7"/>
      <c r="B5" s="90"/>
      <c r="C5" s="89"/>
      <c r="D5" s="343" t="s">
        <v>56</v>
      </c>
      <c r="E5" s="343"/>
      <c r="F5" s="343"/>
      <c r="G5" s="343"/>
      <c r="H5" s="343"/>
      <c r="I5" s="343"/>
      <c r="J5" s="343"/>
      <c r="K5" s="343"/>
      <c r="L5" s="343"/>
      <c r="M5" s="59"/>
      <c r="N5" s="45"/>
      <c r="O5" s="169" t="s">
        <v>96</v>
      </c>
      <c r="P5" s="169"/>
      <c r="Q5" s="169"/>
      <c r="R5" s="169"/>
      <c r="S5" s="169"/>
      <c r="T5" s="169"/>
      <c r="U5" s="169"/>
      <c r="V5" s="169"/>
      <c r="W5" s="169"/>
      <c r="X5" s="169"/>
      <c r="Y5" s="169"/>
      <c r="Z5" s="169"/>
      <c r="AA5" s="169"/>
      <c r="AB5" s="339"/>
      <c r="AC5" s="365"/>
      <c r="AD5" s="365"/>
      <c r="AE5" s="366"/>
      <c r="AF5" s="386"/>
      <c r="AG5" s="387"/>
      <c r="AH5" s="387"/>
      <c r="AI5" s="387"/>
      <c r="AJ5" s="387"/>
      <c r="AK5" s="387"/>
      <c r="AL5" s="387"/>
      <c r="AM5" s="387"/>
      <c r="AN5" s="387"/>
      <c r="AO5" s="387"/>
      <c r="AP5" s="387"/>
      <c r="AQ5" s="388"/>
      <c r="AR5" s="339"/>
      <c r="AS5" s="365"/>
      <c r="AT5" s="366"/>
      <c r="AU5" s="122"/>
      <c r="AV5" s="392">
        <v>12345</v>
      </c>
      <c r="AW5" s="392"/>
      <c r="AX5" s="392"/>
      <c r="AY5" s="122"/>
      <c r="AZ5" s="126"/>
    </row>
    <row r="6" spans="1:52" ht="7.5" customHeight="1" x14ac:dyDescent="0.15">
      <c r="A6" s="7"/>
      <c r="B6" s="36"/>
      <c r="C6" s="37"/>
      <c r="D6" s="34"/>
      <c r="E6" s="34"/>
      <c r="F6" s="34"/>
      <c r="G6" s="34"/>
      <c r="H6" s="34"/>
      <c r="I6" s="34"/>
      <c r="J6" s="34"/>
      <c r="K6" s="34"/>
      <c r="L6" s="34"/>
      <c r="M6" s="37"/>
      <c r="N6" s="36"/>
      <c r="O6" s="38"/>
      <c r="P6" s="38"/>
      <c r="Q6" s="38"/>
      <c r="R6" s="38"/>
      <c r="S6" s="38"/>
      <c r="T6" s="38"/>
      <c r="U6" s="38"/>
      <c r="V6" s="38"/>
      <c r="W6" s="38"/>
      <c r="X6" s="39"/>
      <c r="Y6" s="39"/>
      <c r="Z6" s="39"/>
      <c r="AA6" s="37"/>
      <c r="AB6" s="367"/>
      <c r="AC6" s="368"/>
      <c r="AD6" s="368"/>
      <c r="AE6" s="369"/>
      <c r="AF6" s="389"/>
      <c r="AG6" s="390"/>
      <c r="AH6" s="390"/>
      <c r="AI6" s="390"/>
      <c r="AJ6" s="390"/>
      <c r="AK6" s="390"/>
      <c r="AL6" s="390"/>
      <c r="AM6" s="390"/>
      <c r="AN6" s="390"/>
      <c r="AO6" s="390"/>
      <c r="AP6" s="390"/>
      <c r="AQ6" s="391"/>
      <c r="AR6" s="367"/>
      <c r="AS6" s="368"/>
      <c r="AT6" s="369"/>
      <c r="AU6" s="127"/>
      <c r="AV6" s="127"/>
      <c r="AW6" s="127"/>
      <c r="AX6" s="127"/>
      <c r="AY6" s="127"/>
      <c r="AZ6" s="128"/>
    </row>
    <row r="7" spans="1:52" ht="7.5" customHeight="1" x14ac:dyDescent="0.15">
      <c r="A7" s="7"/>
      <c r="B7" s="2"/>
      <c r="C7" s="13"/>
      <c r="D7" s="13"/>
      <c r="E7" s="13"/>
      <c r="F7" s="13"/>
      <c r="G7" s="13"/>
      <c r="H7" s="13"/>
      <c r="I7" s="13"/>
      <c r="J7" s="13"/>
      <c r="K7" s="13"/>
      <c r="L7" s="13"/>
      <c r="M7" s="26"/>
      <c r="N7" s="42"/>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7"/>
      <c r="AP7" s="27"/>
      <c r="AQ7" s="27"/>
      <c r="AR7" s="27"/>
      <c r="AS7" s="27"/>
      <c r="AT7" s="27"/>
      <c r="AU7" s="27"/>
      <c r="AV7" s="27"/>
      <c r="AW7" s="27"/>
      <c r="AX7" s="3"/>
      <c r="AY7" s="112"/>
      <c r="AZ7" s="113"/>
    </row>
    <row r="8" spans="1:52" ht="22.5" customHeight="1" x14ac:dyDescent="0.15">
      <c r="A8" s="7"/>
      <c r="B8" s="339">
        <v>1</v>
      </c>
      <c r="C8" s="380" t="s">
        <v>38</v>
      </c>
      <c r="D8" s="343" t="s">
        <v>67</v>
      </c>
      <c r="E8" s="343"/>
      <c r="F8" s="343"/>
      <c r="G8" s="343"/>
      <c r="H8" s="343"/>
      <c r="I8" s="343"/>
      <c r="J8" s="343"/>
      <c r="K8" s="343"/>
      <c r="L8" s="343"/>
      <c r="M8" s="59"/>
      <c r="N8" s="45"/>
      <c r="O8" s="87" t="s">
        <v>38</v>
      </c>
      <c r="P8" s="32" t="s">
        <v>21</v>
      </c>
      <c r="Q8" s="59"/>
      <c r="R8" s="59"/>
      <c r="S8" s="59"/>
      <c r="T8" s="59"/>
      <c r="U8" s="59"/>
      <c r="V8" s="59"/>
      <c r="W8" s="59"/>
      <c r="X8" s="59"/>
      <c r="Y8" s="59"/>
      <c r="Z8" s="102"/>
      <c r="AA8" s="88"/>
      <c r="AB8" s="88"/>
      <c r="AC8" s="88"/>
      <c r="AD8" s="88"/>
      <c r="AE8" s="88"/>
      <c r="AF8" s="59"/>
      <c r="AG8" s="59"/>
      <c r="AH8" s="59"/>
      <c r="AI8" s="59"/>
      <c r="AJ8" s="59"/>
      <c r="AK8" s="59"/>
      <c r="AL8" s="59"/>
      <c r="AM8" s="59"/>
      <c r="AN8" s="59"/>
      <c r="AO8" s="48"/>
      <c r="AP8" s="48"/>
      <c r="AQ8" s="48"/>
      <c r="AR8" s="48"/>
      <c r="AS8" s="48"/>
      <c r="AT8" s="48"/>
      <c r="AU8" s="48"/>
      <c r="AV8" s="48"/>
      <c r="AW8" s="110"/>
      <c r="AX8" s="111"/>
      <c r="AY8" s="114"/>
      <c r="AZ8" s="115"/>
    </row>
    <row r="9" spans="1:52" ht="22.5" customHeight="1" x14ac:dyDescent="0.15">
      <c r="A9" s="7"/>
      <c r="B9" s="339"/>
      <c r="C9" s="381"/>
      <c r="D9" s="343"/>
      <c r="E9" s="343"/>
      <c r="F9" s="343"/>
      <c r="G9" s="343"/>
      <c r="H9" s="343"/>
      <c r="I9" s="343"/>
      <c r="J9" s="343"/>
      <c r="K9" s="343"/>
      <c r="L9" s="343"/>
      <c r="M9" s="29"/>
      <c r="N9" s="28"/>
      <c r="O9" s="79" t="s">
        <v>39</v>
      </c>
      <c r="P9" s="32" t="s">
        <v>23</v>
      </c>
      <c r="Q9" s="32"/>
      <c r="R9" s="68"/>
      <c r="S9" s="32" t="s">
        <v>22</v>
      </c>
      <c r="T9" s="32"/>
      <c r="U9" s="32"/>
      <c r="V9" s="32"/>
      <c r="W9" s="32"/>
      <c r="X9" s="21"/>
      <c r="Y9" s="21"/>
      <c r="Z9" s="21"/>
      <c r="AA9" s="29"/>
      <c r="AB9" s="29"/>
      <c r="AC9" s="29"/>
      <c r="AD9" s="29"/>
      <c r="AE9" s="29"/>
      <c r="AF9" s="29"/>
      <c r="AG9" s="29"/>
      <c r="AH9" s="29"/>
      <c r="AI9" s="29"/>
      <c r="AJ9" s="29"/>
      <c r="AK9" s="29"/>
      <c r="AL9" s="29"/>
      <c r="AM9" s="29"/>
      <c r="AN9" s="29"/>
      <c r="AO9" s="29"/>
      <c r="AP9" s="29"/>
      <c r="AQ9" s="21"/>
      <c r="AR9" s="21"/>
      <c r="AS9" s="21"/>
      <c r="AT9" s="21"/>
      <c r="AU9" s="21"/>
      <c r="AV9" s="21"/>
      <c r="AW9" s="111"/>
      <c r="AX9" s="111"/>
      <c r="AY9" s="114"/>
      <c r="AZ9" s="115"/>
    </row>
    <row r="10" spans="1:52" ht="7.5" customHeight="1" x14ac:dyDescent="0.15">
      <c r="A10" s="7"/>
      <c r="B10" s="36"/>
      <c r="C10" s="37"/>
      <c r="D10" s="34"/>
      <c r="E10" s="34"/>
      <c r="F10" s="34"/>
      <c r="G10" s="34"/>
      <c r="H10" s="34"/>
      <c r="I10" s="34"/>
      <c r="J10" s="34"/>
      <c r="K10" s="34"/>
      <c r="L10" s="34"/>
      <c r="M10" s="37"/>
      <c r="N10" s="36"/>
      <c r="O10" s="38"/>
      <c r="P10" s="38"/>
      <c r="Q10" s="38"/>
      <c r="R10" s="38"/>
      <c r="S10" s="38"/>
      <c r="T10" s="38"/>
      <c r="U10" s="38"/>
      <c r="V10" s="38"/>
      <c r="W10" s="38"/>
      <c r="X10" s="39"/>
      <c r="Y10" s="39"/>
      <c r="Z10" s="39"/>
      <c r="AA10" s="37"/>
      <c r="AB10" s="37"/>
      <c r="AC10" s="37"/>
      <c r="AD10" s="37"/>
      <c r="AE10" s="37"/>
      <c r="AF10" s="37"/>
      <c r="AG10" s="37"/>
      <c r="AH10" s="37"/>
      <c r="AI10" s="37"/>
      <c r="AJ10" s="37"/>
      <c r="AK10" s="37"/>
      <c r="AL10" s="37"/>
      <c r="AM10" s="37"/>
      <c r="AN10" s="37"/>
      <c r="AO10" s="37"/>
      <c r="AP10" s="37"/>
      <c r="AQ10" s="39"/>
      <c r="AR10" s="39"/>
      <c r="AS10" s="39"/>
      <c r="AT10" s="39"/>
      <c r="AU10" s="39"/>
      <c r="AV10" s="39"/>
      <c r="AW10" s="39"/>
      <c r="AX10" s="39"/>
      <c r="AY10" s="116"/>
      <c r="AZ10" s="117"/>
    </row>
    <row r="11" spans="1:52" ht="7.5" customHeight="1" x14ac:dyDescent="0.15">
      <c r="A11" s="7"/>
      <c r="B11" s="28"/>
      <c r="C11" s="29"/>
      <c r="D11" s="29"/>
      <c r="E11" s="29"/>
      <c r="F11" s="29"/>
      <c r="G11" s="29"/>
      <c r="H11" s="29"/>
      <c r="I11" s="29"/>
      <c r="J11" s="29"/>
      <c r="K11" s="29"/>
      <c r="L11" s="29"/>
      <c r="M11" s="29"/>
      <c r="N11" s="28"/>
      <c r="O11" s="31"/>
      <c r="P11" s="31"/>
      <c r="Q11" s="31"/>
      <c r="R11" s="31"/>
      <c r="S11" s="31"/>
      <c r="T11" s="31"/>
      <c r="U11" s="31"/>
      <c r="V11" s="31"/>
      <c r="W11" s="31"/>
      <c r="X11" s="21"/>
      <c r="Y11" s="21"/>
      <c r="Z11" s="21"/>
      <c r="AA11" s="29"/>
      <c r="AB11" s="29"/>
      <c r="AC11" s="29"/>
      <c r="AD11" s="29"/>
      <c r="AE11" s="29"/>
      <c r="AF11" s="29"/>
      <c r="AG11" s="29"/>
      <c r="AH11" s="29"/>
      <c r="AI11" s="29"/>
      <c r="AJ11" s="29"/>
      <c r="AK11" s="29"/>
      <c r="AL11" s="29"/>
      <c r="AM11" s="29"/>
      <c r="AN11" s="29"/>
      <c r="AO11" s="29"/>
      <c r="AP11" s="29"/>
      <c r="AQ11" s="21"/>
      <c r="AR11" s="21"/>
      <c r="AS11" s="21"/>
      <c r="AT11" s="21"/>
      <c r="AU11" s="21"/>
      <c r="AV11" s="21"/>
      <c r="AW11" s="111"/>
      <c r="AX11" s="3"/>
      <c r="AY11" s="112"/>
      <c r="AZ11" s="113"/>
    </row>
    <row r="12" spans="1:52" ht="10.5" customHeight="1" x14ac:dyDescent="0.15">
      <c r="A12" s="7"/>
      <c r="B12" s="339">
        <v>2</v>
      </c>
      <c r="C12" s="340" t="s">
        <v>39</v>
      </c>
      <c r="D12" s="343" t="s">
        <v>68</v>
      </c>
      <c r="E12" s="343"/>
      <c r="F12" s="343"/>
      <c r="G12" s="343"/>
      <c r="H12" s="343"/>
      <c r="I12" s="343"/>
      <c r="J12" s="343"/>
      <c r="K12" s="343"/>
      <c r="L12" s="343"/>
      <c r="M12" s="29"/>
      <c r="N12" s="28"/>
      <c r="O12" s="31"/>
      <c r="P12" s="31"/>
      <c r="Q12" s="31"/>
      <c r="R12" s="31"/>
      <c r="S12" s="31"/>
      <c r="T12" s="31"/>
      <c r="U12" s="31"/>
      <c r="V12" s="31"/>
      <c r="W12" s="31"/>
      <c r="X12" s="21"/>
      <c r="Y12" s="312" t="s">
        <v>24</v>
      </c>
      <c r="Z12" s="314" t="s">
        <v>28</v>
      </c>
      <c r="AA12" s="314"/>
      <c r="AB12" s="314"/>
      <c r="AC12" s="314"/>
      <c r="AD12" s="314"/>
      <c r="AE12" s="314"/>
      <c r="AF12" s="314"/>
      <c r="AG12" s="314"/>
      <c r="AH12" s="314"/>
      <c r="AI12" s="314"/>
      <c r="AJ12" s="314"/>
      <c r="AK12" s="314"/>
      <c r="AL12" s="314"/>
      <c r="AM12" s="313" t="s">
        <v>25</v>
      </c>
      <c r="AN12" s="44"/>
      <c r="AO12" s="44"/>
      <c r="AP12" s="44"/>
      <c r="AQ12" s="44"/>
      <c r="AR12" s="44"/>
      <c r="AS12" s="313"/>
      <c r="AT12" s="21"/>
      <c r="AU12" s="21"/>
      <c r="AV12" s="21"/>
      <c r="AW12" s="111"/>
      <c r="AX12" s="111"/>
      <c r="AY12" s="114"/>
      <c r="AZ12" s="115"/>
    </row>
    <row r="13" spans="1:52" ht="19.5" customHeight="1" x14ac:dyDescent="0.15">
      <c r="A13" s="7"/>
      <c r="B13" s="339"/>
      <c r="C13" s="341"/>
      <c r="D13" s="343"/>
      <c r="E13" s="343"/>
      <c r="F13" s="343"/>
      <c r="G13" s="343"/>
      <c r="H13" s="343"/>
      <c r="I13" s="343"/>
      <c r="J13" s="343"/>
      <c r="K13" s="343"/>
      <c r="L13" s="343"/>
      <c r="M13" s="29"/>
      <c r="N13" s="28"/>
      <c r="O13" s="46" t="s">
        <v>27</v>
      </c>
      <c r="P13" s="382"/>
      <c r="Q13" s="382"/>
      <c r="R13" s="32" t="s">
        <v>70</v>
      </c>
      <c r="S13" s="31"/>
      <c r="T13" s="31"/>
      <c r="U13" s="31"/>
      <c r="V13" s="31"/>
      <c r="W13" s="31"/>
      <c r="X13" s="21"/>
      <c r="Y13" s="312"/>
      <c r="Z13" s="314"/>
      <c r="AA13" s="314"/>
      <c r="AB13" s="314"/>
      <c r="AC13" s="314"/>
      <c r="AD13" s="314"/>
      <c r="AE13" s="314"/>
      <c r="AF13" s="314"/>
      <c r="AG13" s="314"/>
      <c r="AH13" s="314"/>
      <c r="AI13" s="314"/>
      <c r="AJ13" s="314"/>
      <c r="AK13" s="314"/>
      <c r="AL13" s="314"/>
      <c r="AM13" s="313"/>
      <c r="AN13" s="32" t="s">
        <v>18</v>
      </c>
      <c r="AO13" s="44"/>
      <c r="AP13" s="44"/>
      <c r="AQ13" s="44"/>
      <c r="AR13" s="44"/>
      <c r="AS13" s="313"/>
      <c r="AT13" s="32"/>
      <c r="AU13" s="21"/>
      <c r="AV13" s="21"/>
      <c r="AW13" s="111"/>
      <c r="AX13" s="111"/>
      <c r="AY13" s="114"/>
      <c r="AZ13" s="115"/>
    </row>
    <row r="14" spans="1:52" ht="16.899999999999999" customHeight="1" x14ac:dyDescent="0.15">
      <c r="A14" s="7"/>
      <c r="B14" s="339"/>
      <c r="C14" s="342"/>
      <c r="D14" s="343"/>
      <c r="E14" s="343"/>
      <c r="F14" s="343"/>
      <c r="G14" s="343"/>
      <c r="H14" s="343"/>
      <c r="I14" s="343"/>
      <c r="J14" s="343"/>
      <c r="K14" s="343"/>
      <c r="L14" s="343"/>
      <c r="M14" s="29"/>
      <c r="N14" s="28"/>
      <c r="O14" s="32"/>
      <c r="P14" s="344"/>
      <c r="Q14" s="344"/>
      <c r="R14" s="32"/>
      <c r="S14" s="32"/>
      <c r="T14" s="32"/>
      <c r="U14" s="32"/>
      <c r="V14" s="32"/>
      <c r="W14" s="32"/>
      <c r="X14" s="32"/>
      <c r="Y14" s="312"/>
      <c r="Z14" s="314"/>
      <c r="AA14" s="314"/>
      <c r="AB14" s="314"/>
      <c r="AC14" s="314"/>
      <c r="AD14" s="314"/>
      <c r="AE14" s="314"/>
      <c r="AF14" s="314"/>
      <c r="AG14" s="314"/>
      <c r="AH14" s="314"/>
      <c r="AI14" s="314"/>
      <c r="AJ14" s="314"/>
      <c r="AK14" s="314"/>
      <c r="AL14" s="314"/>
      <c r="AM14" s="313"/>
      <c r="AN14" s="44"/>
      <c r="AO14" s="44"/>
      <c r="AP14" s="44"/>
      <c r="AQ14" s="44"/>
      <c r="AR14" s="44"/>
      <c r="AS14" s="313"/>
      <c r="AT14" s="33"/>
      <c r="AU14" s="33"/>
      <c r="AV14" s="33"/>
      <c r="AW14" s="110"/>
      <c r="AX14" s="110"/>
      <c r="AY14" s="114"/>
      <c r="AZ14" s="115"/>
    </row>
    <row r="15" spans="1:52" ht="7.5" customHeight="1" x14ac:dyDescent="0.15">
      <c r="A15" s="7"/>
      <c r="B15" s="36"/>
      <c r="C15" s="37"/>
      <c r="D15" s="37"/>
      <c r="E15" s="37"/>
      <c r="F15" s="37"/>
      <c r="G15" s="37"/>
      <c r="H15" s="37"/>
      <c r="I15" s="37"/>
      <c r="J15" s="37"/>
      <c r="K15" s="37"/>
      <c r="L15" s="37"/>
      <c r="M15" s="37"/>
      <c r="N15" s="36"/>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1"/>
      <c r="AR15" s="41"/>
      <c r="AS15" s="40"/>
      <c r="AT15" s="41"/>
      <c r="AU15" s="41"/>
      <c r="AV15" s="41"/>
      <c r="AW15" s="35"/>
      <c r="AX15" s="35"/>
      <c r="AY15" s="116"/>
      <c r="AZ15" s="117"/>
    </row>
    <row r="16" spans="1:52" ht="7.5" customHeight="1" x14ac:dyDescent="0.15">
      <c r="A16" s="7"/>
      <c r="B16" s="28"/>
      <c r="C16" s="29"/>
      <c r="D16" s="29"/>
      <c r="E16" s="29"/>
      <c r="F16" s="29"/>
      <c r="G16" s="29"/>
      <c r="H16" s="29"/>
      <c r="I16" s="29"/>
      <c r="J16" s="29"/>
      <c r="K16" s="29"/>
      <c r="L16" s="29"/>
      <c r="M16" s="29"/>
      <c r="N16" s="28"/>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3"/>
      <c r="AR16" s="33"/>
      <c r="AS16" s="32"/>
      <c r="AT16" s="33"/>
      <c r="AU16" s="33"/>
      <c r="AV16" s="33"/>
      <c r="AW16" s="110"/>
      <c r="AX16" s="27"/>
      <c r="AY16" s="112"/>
      <c r="AZ16" s="113"/>
    </row>
    <row r="17" spans="1:52" ht="10.5" customHeight="1" x14ac:dyDescent="0.15">
      <c r="A17" s="7"/>
      <c r="B17" s="339">
        <v>3</v>
      </c>
      <c r="C17" s="340" t="s">
        <v>39</v>
      </c>
      <c r="D17" s="343" t="s">
        <v>69</v>
      </c>
      <c r="E17" s="343"/>
      <c r="F17" s="343"/>
      <c r="G17" s="343"/>
      <c r="H17" s="343"/>
      <c r="I17" s="343"/>
      <c r="J17" s="343"/>
      <c r="K17" s="343"/>
      <c r="L17" s="343"/>
      <c r="M17" s="29"/>
      <c r="N17" s="28"/>
      <c r="O17" s="31"/>
      <c r="P17" s="31"/>
      <c r="Q17" s="31"/>
      <c r="R17" s="31"/>
      <c r="S17" s="31"/>
      <c r="T17" s="31"/>
      <c r="U17" s="31"/>
      <c r="V17" s="31"/>
      <c r="W17" s="31"/>
      <c r="X17" s="21"/>
      <c r="Y17" s="312" t="s">
        <v>24</v>
      </c>
      <c r="Z17" s="314" t="s">
        <v>29</v>
      </c>
      <c r="AA17" s="314"/>
      <c r="AB17" s="314"/>
      <c r="AC17" s="314"/>
      <c r="AD17" s="314"/>
      <c r="AE17" s="314"/>
      <c r="AF17" s="314"/>
      <c r="AG17" s="314"/>
      <c r="AH17" s="314"/>
      <c r="AI17" s="314"/>
      <c r="AJ17" s="314"/>
      <c r="AK17" s="314"/>
      <c r="AL17" s="314"/>
      <c r="AM17" s="313" t="s">
        <v>25</v>
      </c>
      <c r="AN17" s="44"/>
      <c r="AO17" s="44"/>
      <c r="AP17" s="44"/>
      <c r="AQ17" s="44"/>
      <c r="AR17" s="44"/>
      <c r="AS17" s="313"/>
      <c r="AT17" s="21"/>
      <c r="AU17" s="21"/>
      <c r="AV17" s="21"/>
      <c r="AW17" s="111"/>
      <c r="AX17" s="111"/>
      <c r="AY17" s="114"/>
      <c r="AZ17" s="115"/>
    </row>
    <row r="18" spans="1:52" ht="19.5" customHeight="1" x14ac:dyDescent="0.15">
      <c r="A18" s="7"/>
      <c r="B18" s="339"/>
      <c r="C18" s="341"/>
      <c r="D18" s="343"/>
      <c r="E18" s="343"/>
      <c r="F18" s="343"/>
      <c r="G18" s="343"/>
      <c r="H18" s="343"/>
      <c r="I18" s="343"/>
      <c r="J18" s="343"/>
      <c r="K18" s="343"/>
      <c r="L18" s="343"/>
      <c r="M18" s="29"/>
      <c r="N18" s="28"/>
      <c r="O18" s="46" t="s">
        <v>27</v>
      </c>
      <c r="P18" s="382"/>
      <c r="Q18" s="382"/>
      <c r="R18" s="32" t="s">
        <v>71</v>
      </c>
      <c r="S18" s="31"/>
      <c r="T18" s="31"/>
      <c r="U18" s="31"/>
      <c r="V18" s="31"/>
      <c r="W18" s="31"/>
      <c r="X18" s="21"/>
      <c r="Y18" s="312"/>
      <c r="Z18" s="314"/>
      <c r="AA18" s="314"/>
      <c r="AB18" s="314"/>
      <c r="AC18" s="314"/>
      <c r="AD18" s="314"/>
      <c r="AE18" s="314"/>
      <c r="AF18" s="314"/>
      <c r="AG18" s="314"/>
      <c r="AH18" s="314"/>
      <c r="AI18" s="314"/>
      <c r="AJ18" s="314"/>
      <c r="AK18" s="314"/>
      <c r="AL18" s="314"/>
      <c r="AM18" s="313"/>
      <c r="AN18" s="32" t="s">
        <v>18</v>
      </c>
      <c r="AO18" s="44"/>
      <c r="AP18" s="44"/>
      <c r="AQ18" s="44"/>
      <c r="AR18" s="44"/>
      <c r="AS18" s="313"/>
      <c r="AT18" s="32"/>
      <c r="AU18" s="21"/>
      <c r="AV18" s="21"/>
      <c r="AW18" s="111"/>
      <c r="AX18" s="111"/>
      <c r="AY18" s="114"/>
      <c r="AZ18" s="115"/>
    </row>
    <row r="19" spans="1:52" ht="16.899999999999999" customHeight="1" x14ac:dyDescent="0.15">
      <c r="A19" s="7"/>
      <c r="B19" s="339"/>
      <c r="C19" s="342"/>
      <c r="D19" s="343"/>
      <c r="E19" s="343"/>
      <c r="F19" s="343"/>
      <c r="G19" s="343"/>
      <c r="H19" s="343"/>
      <c r="I19" s="343"/>
      <c r="J19" s="343"/>
      <c r="K19" s="343"/>
      <c r="L19" s="343"/>
      <c r="M19" s="29"/>
      <c r="N19" s="28"/>
      <c r="O19" s="32"/>
      <c r="P19" s="344"/>
      <c r="Q19" s="344"/>
      <c r="R19" s="32"/>
      <c r="S19" s="32"/>
      <c r="T19" s="32"/>
      <c r="U19" s="32"/>
      <c r="V19" s="32"/>
      <c r="W19" s="32"/>
      <c r="X19" s="32"/>
      <c r="Y19" s="312"/>
      <c r="Z19" s="314"/>
      <c r="AA19" s="314"/>
      <c r="AB19" s="314"/>
      <c r="AC19" s="314"/>
      <c r="AD19" s="314"/>
      <c r="AE19" s="314"/>
      <c r="AF19" s="314"/>
      <c r="AG19" s="314"/>
      <c r="AH19" s="314"/>
      <c r="AI19" s="314"/>
      <c r="AJ19" s="314"/>
      <c r="AK19" s="314"/>
      <c r="AL19" s="314"/>
      <c r="AM19" s="313"/>
      <c r="AN19" s="44"/>
      <c r="AO19" s="44"/>
      <c r="AP19" s="44"/>
      <c r="AQ19" s="44"/>
      <c r="AR19" s="44"/>
      <c r="AS19" s="313"/>
      <c r="AT19" s="33"/>
      <c r="AU19" s="33"/>
      <c r="AV19" s="33"/>
      <c r="AW19" s="110"/>
      <c r="AX19" s="110"/>
      <c r="AY19" s="114"/>
      <c r="AZ19" s="115"/>
    </row>
    <row r="20" spans="1:52" ht="7.5" customHeight="1" x14ac:dyDescent="0.15">
      <c r="A20" s="7"/>
      <c r="B20" s="8"/>
      <c r="C20" s="9"/>
      <c r="D20" s="9"/>
      <c r="E20" s="9"/>
      <c r="F20" s="9"/>
      <c r="G20" s="9"/>
      <c r="H20" s="9"/>
      <c r="I20" s="9"/>
      <c r="J20" s="9"/>
      <c r="K20" s="9"/>
      <c r="L20" s="9"/>
      <c r="M20" s="34"/>
      <c r="N20" s="43"/>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5"/>
      <c r="AP20" s="35"/>
      <c r="AQ20" s="35"/>
      <c r="AR20" s="35"/>
      <c r="AS20" s="35"/>
      <c r="AT20" s="35"/>
      <c r="AU20" s="35"/>
      <c r="AV20" s="35"/>
      <c r="AW20" s="35"/>
      <c r="AX20" s="39"/>
      <c r="AY20" s="116"/>
      <c r="AZ20" s="117"/>
    </row>
    <row r="21" spans="1:52" ht="20.25" customHeight="1" x14ac:dyDescent="0.15">
      <c r="A21" s="7"/>
      <c r="B21" s="7" t="s">
        <v>40</v>
      </c>
      <c r="C21" s="7"/>
      <c r="D21" s="7"/>
      <c r="E21" s="7"/>
      <c r="F21" s="7"/>
      <c r="G21" s="7"/>
      <c r="H21" s="7"/>
      <c r="I21" s="7"/>
      <c r="J21" s="7"/>
      <c r="K21" s="7"/>
      <c r="L21" s="7"/>
      <c r="M21" s="47"/>
      <c r="N21" s="59"/>
      <c r="O21" s="59"/>
      <c r="P21" s="59"/>
      <c r="Q21" s="59"/>
      <c r="R21" s="59"/>
      <c r="S21" s="59"/>
      <c r="T21" s="59"/>
      <c r="U21" s="59"/>
      <c r="V21" s="59"/>
      <c r="W21" s="59"/>
      <c r="X21" s="59"/>
      <c r="Y21" s="59"/>
      <c r="Z21" s="102"/>
      <c r="AA21" s="88"/>
      <c r="AB21" s="88"/>
      <c r="AC21" s="88"/>
      <c r="AD21" s="88"/>
      <c r="AE21" s="88"/>
      <c r="AF21" s="59"/>
      <c r="AG21" s="59"/>
      <c r="AH21" s="59"/>
      <c r="AI21" s="59"/>
      <c r="AJ21" s="59"/>
      <c r="AK21" s="59"/>
      <c r="AL21" s="59"/>
      <c r="AM21" s="59"/>
      <c r="AN21" s="59"/>
      <c r="AO21" s="48"/>
      <c r="AP21" s="48"/>
      <c r="AQ21" s="48"/>
      <c r="AR21" s="48"/>
      <c r="AS21" s="48"/>
      <c r="AT21" s="48"/>
      <c r="AU21" s="48"/>
      <c r="AV21" s="48"/>
      <c r="AW21" s="48"/>
      <c r="AX21" s="21"/>
    </row>
    <row r="22" spans="1:52" ht="17.25" x14ac:dyDescent="0.15">
      <c r="A22" s="7"/>
      <c r="B22" s="7"/>
      <c r="C22" s="7"/>
      <c r="D22" s="7"/>
      <c r="E22" s="7"/>
      <c r="F22" s="7"/>
      <c r="G22" s="7"/>
      <c r="H22" s="7"/>
      <c r="I22" s="7"/>
      <c r="J22" s="7"/>
      <c r="K22" s="7"/>
      <c r="L22" s="7"/>
      <c r="M22" s="59"/>
      <c r="N22" s="59"/>
      <c r="O22" s="59"/>
      <c r="P22" s="59"/>
      <c r="Q22" s="59"/>
      <c r="R22" s="59"/>
      <c r="S22" s="59"/>
      <c r="T22" s="59"/>
      <c r="U22" s="59"/>
      <c r="V22" s="59"/>
      <c r="W22" s="59"/>
      <c r="X22" s="59"/>
      <c r="Y22" s="59"/>
      <c r="Z22" s="102"/>
      <c r="AA22" s="88"/>
      <c r="AB22" s="88"/>
      <c r="AC22" s="88"/>
      <c r="AD22" s="88"/>
      <c r="AE22" s="88"/>
      <c r="AF22" s="59"/>
      <c r="AG22" s="59"/>
      <c r="AH22" s="59"/>
      <c r="AI22" s="59"/>
      <c r="AJ22" s="59"/>
      <c r="AK22" s="59"/>
      <c r="AL22" s="59"/>
      <c r="AM22" s="59"/>
      <c r="AN22" s="59"/>
      <c r="AO22" s="48"/>
      <c r="AP22" s="48"/>
      <c r="AQ22" s="48"/>
      <c r="AR22" s="48"/>
      <c r="AS22" s="48"/>
      <c r="AT22" s="48"/>
      <c r="AU22" s="48"/>
      <c r="AV22" s="48"/>
      <c r="AW22" s="48"/>
      <c r="AX22" s="21"/>
    </row>
    <row r="23" spans="1:52" ht="15" customHeight="1" x14ac:dyDescent="0.15">
      <c r="A23" s="7"/>
      <c r="B23" s="7" t="s">
        <v>72</v>
      </c>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21"/>
    </row>
    <row r="24" spans="1:52" ht="22.5" customHeight="1" x14ac:dyDescent="0.15">
      <c r="A24" s="7"/>
      <c r="B24" s="335" t="s">
        <v>30</v>
      </c>
      <c r="C24" s="336"/>
      <c r="D24" s="336"/>
      <c r="E24" s="336"/>
      <c r="F24" s="336"/>
      <c r="G24" s="336"/>
      <c r="H24" s="337"/>
      <c r="I24" s="338" t="s">
        <v>78</v>
      </c>
      <c r="J24" s="338"/>
      <c r="K24" s="338"/>
      <c r="L24" s="338"/>
      <c r="M24" s="338"/>
      <c r="N24" s="338"/>
      <c r="O24" s="338"/>
      <c r="P24" s="338"/>
      <c r="Q24" s="338"/>
      <c r="R24" s="338"/>
      <c r="S24" s="338"/>
      <c r="T24" s="338"/>
      <c r="U24" s="335" t="s">
        <v>115</v>
      </c>
      <c r="V24" s="336"/>
      <c r="W24" s="336"/>
      <c r="X24" s="336"/>
      <c r="Y24" s="336"/>
      <c r="Z24" s="336"/>
      <c r="AA24" s="336"/>
      <c r="AB24" s="336"/>
      <c r="AC24" s="336"/>
      <c r="AD24" s="336"/>
      <c r="AE24" s="336"/>
      <c r="AF24" s="336"/>
      <c r="AG24" s="336"/>
      <c r="AH24" s="336"/>
      <c r="AI24" s="336"/>
      <c r="AJ24" s="336"/>
      <c r="AK24" s="336"/>
      <c r="AL24" s="336"/>
      <c r="AM24" s="336"/>
      <c r="AN24" s="336"/>
      <c r="AO24" s="336"/>
      <c r="AP24" s="336"/>
      <c r="AQ24" s="336"/>
      <c r="AR24" s="336"/>
      <c r="AS24" s="336"/>
      <c r="AT24" s="336"/>
      <c r="AU24" s="336"/>
      <c r="AV24" s="336"/>
      <c r="AW24" s="336"/>
      <c r="AX24" s="336"/>
      <c r="AY24" s="336"/>
      <c r="AZ24" s="337"/>
    </row>
    <row r="25" spans="1:52" ht="30" customHeight="1" x14ac:dyDescent="0.15">
      <c r="A25" s="7"/>
      <c r="B25" s="399" t="s">
        <v>58</v>
      </c>
      <c r="C25" s="400"/>
      <c r="D25" s="400"/>
      <c r="E25" s="400"/>
      <c r="F25" s="400"/>
      <c r="G25" s="400"/>
      <c r="H25" s="401"/>
      <c r="I25" s="408" t="s">
        <v>14</v>
      </c>
      <c r="J25" s="408"/>
      <c r="K25" s="408"/>
      <c r="L25" s="408"/>
      <c r="M25" s="409" t="s">
        <v>44</v>
      </c>
      <c r="N25" s="409"/>
      <c r="O25" s="409"/>
      <c r="P25" s="409"/>
      <c r="Q25" s="409"/>
      <c r="R25" s="409"/>
      <c r="S25" s="409"/>
      <c r="T25" s="409"/>
      <c r="U25" s="393" t="s">
        <v>100</v>
      </c>
      <c r="V25" s="394"/>
      <c r="W25" s="395"/>
      <c r="X25" s="411" t="s">
        <v>65</v>
      </c>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1"/>
      <c r="AZ25" s="412"/>
    </row>
    <row r="26" spans="1:52" ht="30" customHeight="1" x14ac:dyDescent="0.15">
      <c r="A26" s="7"/>
      <c r="B26" s="402"/>
      <c r="C26" s="403"/>
      <c r="D26" s="403"/>
      <c r="E26" s="403"/>
      <c r="F26" s="403"/>
      <c r="G26" s="403"/>
      <c r="H26" s="404"/>
      <c r="I26" s="410" t="s">
        <v>13</v>
      </c>
      <c r="J26" s="410"/>
      <c r="K26" s="410"/>
      <c r="L26" s="410"/>
      <c r="M26" s="413" t="s">
        <v>51</v>
      </c>
      <c r="N26" s="413"/>
      <c r="O26" s="413"/>
      <c r="P26" s="413"/>
      <c r="Q26" s="413"/>
      <c r="R26" s="414"/>
      <c r="S26" s="414"/>
      <c r="T26" s="414"/>
      <c r="U26" s="393"/>
      <c r="V26" s="394"/>
      <c r="W26" s="395"/>
      <c r="X26" s="411"/>
      <c r="Y26" s="411"/>
      <c r="Z26" s="411"/>
      <c r="AA26" s="411"/>
      <c r="AB26" s="411"/>
      <c r="AC26" s="411"/>
      <c r="AD26" s="411"/>
      <c r="AE26" s="411"/>
      <c r="AF26" s="411"/>
      <c r="AG26" s="411"/>
      <c r="AH26" s="411"/>
      <c r="AI26" s="411"/>
      <c r="AJ26" s="411"/>
      <c r="AK26" s="411"/>
      <c r="AL26" s="411"/>
      <c r="AM26" s="411"/>
      <c r="AN26" s="411"/>
      <c r="AO26" s="411"/>
      <c r="AP26" s="411"/>
      <c r="AQ26" s="411"/>
      <c r="AR26" s="411"/>
      <c r="AS26" s="411"/>
      <c r="AT26" s="411"/>
      <c r="AU26" s="411"/>
      <c r="AV26" s="411"/>
      <c r="AW26" s="411"/>
      <c r="AX26" s="411"/>
      <c r="AY26" s="411"/>
      <c r="AZ26" s="412"/>
    </row>
    <row r="27" spans="1:52" ht="30" customHeight="1" x14ac:dyDescent="0.15">
      <c r="A27" s="7"/>
      <c r="B27" s="402"/>
      <c r="C27" s="403"/>
      <c r="D27" s="403"/>
      <c r="E27" s="403"/>
      <c r="F27" s="403"/>
      <c r="G27" s="403"/>
      <c r="H27" s="404"/>
      <c r="I27" s="410" t="s">
        <v>12</v>
      </c>
      <c r="J27" s="410"/>
      <c r="K27" s="410"/>
      <c r="L27" s="410"/>
      <c r="M27" s="413" t="s">
        <v>45</v>
      </c>
      <c r="N27" s="413"/>
      <c r="O27" s="413"/>
      <c r="P27" s="413"/>
      <c r="Q27" s="413"/>
      <c r="R27" s="64" t="s">
        <v>31</v>
      </c>
      <c r="S27" s="330" t="s">
        <v>39</v>
      </c>
      <c r="T27" s="331"/>
      <c r="U27" s="393" t="s">
        <v>101</v>
      </c>
      <c r="V27" s="394"/>
      <c r="W27" s="395"/>
      <c r="X27" s="411" t="s">
        <v>91</v>
      </c>
      <c r="Y27" s="411"/>
      <c r="Z27" s="411"/>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2"/>
    </row>
    <row r="28" spans="1:52" ht="30" customHeight="1" x14ac:dyDescent="0.15">
      <c r="A28" s="7"/>
      <c r="B28" s="405"/>
      <c r="C28" s="406"/>
      <c r="D28" s="406"/>
      <c r="E28" s="406"/>
      <c r="F28" s="406"/>
      <c r="G28" s="406"/>
      <c r="H28" s="407"/>
      <c r="I28" s="65" t="s">
        <v>32</v>
      </c>
      <c r="J28" s="66"/>
      <c r="K28" s="66"/>
      <c r="L28" s="67"/>
      <c r="M28" s="396" t="s">
        <v>46</v>
      </c>
      <c r="N28" s="397"/>
      <c r="O28" s="397"/>
      <c r="P28" s="397"/>
      <c r="Q28" s="397"/>
      <c r="R28" s="397"/>
      <c r="S28" s="397"/>
      <c r="T28" s="398"/>
      <c r="U28" s="393"/>
      <c r="V28" s="394"/>
      <c r="W28" s="395"/>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2"/>
    </row>
    <row r="29" spans="1:52" ht="15" customHeight="1" x14ac:dyDescent="0.15">
      <c r="A29" s="7"/>
      <c r="B29" s="18" t="s">
        <v>73</v>
      </c>
      <c r="C29" s="7"/>
      <c r="D29" s="7"/>
      <c r="E29" s="7"/>
      <c r="F29" s="7"/>
      <c r="G29" s="7"/>
      <c r="H29" s="7"/>
      <c r="I29" s="7"/>
      <c r="J29" s="7"/>
      <c r="K29" s="7"/>
      <c r="L29" s="7"/>
      <c r="M29" s="7"/>
      <c r="N29" s="7"/>
      <c r="O29" s="7"/>
      <c r="P29" s="7"/>
      <c r="Q29" s="7"/>
      <c r="R29" s="7"/>
      <c r="S29" s="7"/>
      <c r="T29" s="7"/>
      <c r="U29" s="7"/>
      <c r="V29" s="7"/>
      <c r="W29" s="7"/>
      <c r="X29" s="73"/>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21"/>
    </row>
    <row r="30" spans="1:52" ht="15" customHeight="1" x14ac:dyDescent="0.15">
      <c r="A30" s="7"/>
      <c r="B30" s="18" t="s">
        <v>74</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21"/>
    </row>
    <row r="31" spans="1:52" ht="15" customHeight="1" x14ac:dyDescent="0.15">
      <c r="A31" s="7"/>
      <c r="B31" s="18" t="s">
        <v>90</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21"/>
    </row>
    <row r="32" spans="1:52" ht="15" customHeight="1" x14ac:dyDescent="0.15">
      <c r="A32" s="7"/>
      <c r="B32" s="18" t="s">
        <v>75</v>
      </c>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21"/>
    </row>
    <row r="33" spans="1:54" ht="15" customHeight="1" x14ac:dyDescent="0.15">
      <c r="A33" s="7"/>
      <c r="B33" s="18" t="s">
        <v>76</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21"/>
    </row>
    <row r="34" spans="1:54" ht="15" customHeight="1" x14ac:dyDescent="0.15">
      <c r="A34" s="7"/>
      <c r="B34" s="18" t="s">
        <v>77</v>
      </c>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21"/>
    </row>
    <row r="35" spans="1:54" ht="9"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21"/>
    </row>
    <row r="36" spans="1:54" ht="15" customHeight="1" x14ac:dyDescent="0.15">
      <c r="A36" s="7"/>
      <c r="B36" s="7" t="s">
        <v>1</v>
      </c>
      <c r="C36" s="7"/>
      <c r="D36" s="7"/>
      <c r="E36" s="23"/>
      <c r="F36" s="326" t="s">
        <v>118</v>
      </c>
      <c r="G36" s="326"/>
      <c r="H36" s="326"/>
      <c r="I36" s="326"/>
      <c r="J36" s="326"/>
      <c r="K36" s="326"/>
      <c r="L36" s="326"/>
      <c r="M36" s="326"/>
      <c r="N36" s="326"/>
      <c r="O36" s="326"/>
      <c r="P36" s="326"/>
      <c r="Q36" s="326"/>
      <c r="R36" s="326"/>
      <c r="S36" s="326"/>
      <c r="T36" s="326"/>
      <c r="U36" s="326"/>
      <c r="V36" s="326"/>
      <c r="W36" s="326"/>
      <c r="X36" s="326"/>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21"/>
    </row>
    <row r="37" spans="1:54" ht="15" customHeight="1" x14ac:dyDescent="0.15">
      <c r="A37" s="7"/>
      <c r="B37" s="315" t="s">
        <v>2</v>
      </c>
      <c r="C37" s="205" t="s">
        <v>3</v>
      </c>
      <c r="D37" s="206"/>
      <c r="E37" s="206"/>
      <c r="F37" s="188"/>
      <c r="G37" s="318" t="s">
        <v>59</v>
      </c>
      <c r="H37" s="270"/>
      <c r="I37" s="270"/>
      <c r="J37" s="270"/>
      <c r="K37" s="270"/>
      <c r="L37" s="271"/>
      <c r="M37" s="205" t="s">
        <v>4</v>
      </c>
      <c r="N37" s="206"/>
      <c r="O37" s="206"/>
      <c r="P37" s="206"/>
      <c r="Q37" s="206"/>
      <c r="R37" s="188"/>
      <c r="S37" s="293" t="s">
        <v>20</v>
      </c>
      <c r="T37" s="294"/>
      <c r="U37" s="294"/>
      <c r="V37" s="294"/>
      <c r="W37" s="294"/>
      <c r="X37" s="295"/>
      <c r="Y37" s="270" t="s">
        <v>92</v>
      </c>
      <c r="Z37" s="270"/>
      <c r="AA37" s="270"/>
      <c r="AB37" s="270"/>
      <c r="AC37" s="271"/>
      <c r="AD37" s="276" t="s">
        <v>61</v>
      </c>
      <c r="AE37" s="277"/>
      <c r="AF37" s="277"/>
      <c r="AG37" s="277"/>
      <c r="AH37" s="277"/>
      <c r="AI37" s="277"/>
      <c r="AJ37" s="277"/>
      <c r="AK37" s="277"/>
      <c r="AL37" s="277"/>
      <c r="AM37" s="277"/>
      <c r="AN37" s="277"/>
      <c r="AO37" s="277"/>
      <c r="AP37" s="277"/>
      <c r="AQ37" s="277"/>
      <c r="AR37" s="278"/>
      <c r="AS37" s="205" t="s">
        <v>111</v>
      </c>
      <c r="AT37" s="206"/>
      <c r="AU37" s="206"/>
      <c r="AV37" s="206"/>
      <c r="AW37" s="206"/>
      <c r="AX37" s="13"/>
      <c r="AY37" s="13"/>
      <c r="AZ37" s="14"/>
      <c r="BA37" s="21"/>
    </row>
    <row r="38" spans="1:54" ht="15" customHeight="1" x14ac:dyDescent="0.15">
      <c r="A38" s="7"/>
      <c r="B38" s="316"/>
      <c r="C38" s="279"/>
      <c r="D38" s="280"/>
      <c r="E38" s="280"/>
      <c r="F38" s="211"/>
      <c r="G38" s="299"/>
      <c r="H38" s="319"/>
      <c r="I38" s="319"/>
      <c r="J38" s="319"/>
      <c r="K38" s="319"/>
      <c r="L38" s="273"/>
      <c r="M38" s="279"/>
      <c r="N38" s="415"/>
      <c r="O38" s="415"/>
      <c r="P38" s="415"/>
      <c r="Q38" s="415"/>
      <c r="R38" s="211"/>
      <c r="S38" s="296"/>
      <c r="T38" s="297"/>
      <c r="U38" s="297"/>
      <c r="V38" s="297"/>
      <c r="W38" s="297"/>
      <c r="X38" s="298"/>
      <c r="Y38" s="272"/>
      <c r="Z38" s="272"/>
      <c r="AA38" s="272"/>
      <c r="AB38" s="272"/>
      <c r="AC38" s="273"/>
      <c r="AD38" s="49"/>
      <c r="AE38" s="50"/>
      <c r="AF38" s="77"/>
      <c r="AG38" s="50"/>
      <c r="AH38" s="51" t="str">
        <f>IF($C$12="✔","☑","")</f>
        <v/>
      </c>
      <c r="AI38" s="50"/>
      <c r="AJ38" s="50"/>
      <c r="AK38" s="51" t="str">
        <f>IF($C$17="✔","☑","")</f>
        <v/>
      </c>
      <c r="AL38" s="50"/>
      <c r="AM38" s="50"/>
      <c r="AN38" s="50"/>
      <c r="AO38" s="50"/>
      <c r="AP38" s="51" t="str">
        <f>IF($C$17="✔","☑","")</f>
        <v/>
      </c>
      <c r="AQ38" s="50"/>
      <c r="AR38" s="52"/>
      <c r="AS38" s="279"/>
      <c r="AT38" s="280"/>
      <c r="AU38" s="280"/>
      <c r="AV38" s="280"/>
      <c r="AW38" s="280"/>
      <c r="AX38" s="7"/>
      <c r="AY38" s="7"/>
      <c r="AZ38" s="6"/>
      <c r="BA38" s="21"/>
    </row>
    <row r="39" spans="1:54" ht="15" customHeight="1" x14ac:dyDescent="0.15">
      <c r="A39" s="7"/>
      <c r="B39" s="316"/>
      <c r="C39" s="279"/>
      <c r="D39" s="280"/>
      <c r="E39" s="280"/>
      <c r="F39" s="211"/>
      <c r="G39" s="299"/>
      <c r="H39" s="319"/>
      <c r="I39" s="319"/>
      <c r="J39" s="319"/>
      <c r="K39" s="319"/>
      <c r="L39" s="273"/>
      <c r="M39" s="323" t="s">
        <v>11</v>
      </c>
      <c r="N39" s="324"/>
      <c r="O39" s="324"/>
      <c r="P39" s="324"/>
      <c r="Q39" s="324"/>
      <c r="R39" s="325"/>
      <c r="S39" s="299" t="s">
        <v>19</v>
      </c>
      <c r="T39" s="272"/>
      <c r="U39" s="272"/>
      <c r="V39" s="272"/>
      <c r="W39" s="272"/>
      <c r="X39" s="300"/>
      <c r="Y39" s="272"/>
      <c r="Z39" s="272"/>
      <c r="AA39" s="272"/>
      <c r="AB39" s="272"/>
      <c r="AC39" s="273"/>
      <c r="AD39" s="281" t="s">
        <v>94</v>
      </c>
      <c r="AE39" s="282"/>
      <c r="AF39" s="282"/>
      <c r="AG39" s="282"/>
      <c r="AH39" s="283"/>
      <c r="AI39" s="281" t="s">
        <v>109</v>
      </c>
      <c r="AJ39" s="282"/>
      <c r="AK39" s="282"/>
      <c r="AL39" s="282"/>
      <c r="AM39" s="283"/>
      <c r="AN39" s="287" t="s">
        <v>110</v>
      </c>
      <c r="AO39" s="288"/>
      <c r="AP39" s="288"/>
      <c r="AQ39" s="288"/>
      <c r="AR39" s="289"/>
      <c r="AS39" s="279"/>
      <c r="AT39" s="280"/>
      <c r="AU39" s="280"/>
      <c r="AV39" s="280"/>
      <c r="AW39" s="280"/>
      <c r="AX39" s="264" t="s">
        <v>95</v>
      </c>
      <c r="AY39" s="265"/>
      <c r="AZ39" s="266"/>
      <c r="BA39" s="21"/>
    </row>
    <row r="40" spans="1:54" ht="15" customHeight="1" x14ac:dyDescent="0.15">
      <c r="A40" s="7"/>
      <c r="B40" s="317"/>
      <c r="C40" s="207"/>
      <c r="D40" s="208"/>
      <c r="E40" s="208"/>
      <c r="F40" s="189"/>
      <c r="G40" s="301"/>
      <c r="H40" s="274"/>
      <c r="I40" s="274"/>
      <c r="J40" s="274"/>
      <c r="K40" s="274"/>
      <c r="L40" s="275"/>
      <c r="M40" s="207"/>
      <c r="N40" s="208"/>
      <c r="O40" s="208"/>
      <c r="P40" s="208"/>
      <c r="Q40" s="208"/>
      <c r="R40" s="189"/>
      <c r="S40" s="299"/>
      <c r="T40" s="272"/>
      <c r="U40" s="272"/>
      <c r="V40" s="272"/>
      <c r="W40" s="272"/>
      <c r="X40" s="300"/>
      <c r="Y40" s="274"/>
      <c r="Z40" s="274"/>
      <c r="AA40" s="274"/>
      <c r="AB40" s="274"/>
      <c r="AC40" s="275"/>
      <c r="AD40" s="284"/>
      <c r="AE40" s="285"/>
      <c r="AF40" s="285"/>
      <c r="AG40" s="285"/>
      <c r="AH40" s="286"/>
      <c r="AI40" s="284"/>
      <c r="AJ40" s="285"/>
      <c r="AK40" s="285"/>
      <c r="AL40" s="285"/>
      <c r="AM40" s="286"/>
      <c r="AN40" s="290"/>
      <c r="AO40" s="291"/>
      <c r="AP40" s="291"/>
      <c r="AQ40" s="291"/>
      <c r="AR40" s="292"/>
      <c r="AS40" s="207"/>
      <c r="AT40" s="208"/>
      <c r="AU40" s="208"/>
      <c r="AV40" s="208"/>
      <c r="AW40" s="208"/>
      <c r="AX40" s="267"/>
      <c r="AY40" s="268"/>
      <c r="AZ40" s="269"/>
      <c r="BA40" s="21"/>
    </row>
    <row r="41" spans="1:54" ht="15.75" customHeight="1" x14ac:dyDescent="0.15">
      <c r="A41" s="7"/>
      <c r="B41" s="217">
        <v>1</v>
      </c>
      <c r="C41" s="416" t="s">
        <v>41</v>
      </c>
      <c r="D41" s="417"/>
      <c r="E41" s="417"/>
      <c r="F41" s="418"/>
      <c r="G41" s="251" t="s">
        <v>10</v>
      </c>
      <c r="H41" s="252"/>
      <c r="I41" s="252"/>
      <c r="J41" s="252"/>
      <c r="K41" s="252"/>
      <c r="L41" s="253"/>
      <c r="M41" s="424" t="s">
        <v>84</v>
      </c>
      <c r="N41" s="425"/>
      <c r="O41" s="425"/>
      <c r="P41" s="425"/>
      <c r="Q41" s="425"/>
      <c r="R41" s="426"/>
      <c r="S41" s="442" t="s">
        <v>48</v>
      </c>
      <c r="T41" s="443"/>
      <c r="U41" s="443"/>
      <c r="V41" s="443"/>
      <c r="W41" s="443"/>
      <c r="X41" s="444"/>
      <c r="Y41" s="13"/>
      <c r="Z41" s="13"/>
      <c r="AA41" s="13"/>
      <c r="AB41" s="13"/>
      <c r="AC41" s="14"/>
      <c r="AD41" s="256"/>
      <c r="AE41" s="257"/>
      <c r="AF41" s="257"/>
      <c r="AG41" s="257"/>
      <c r="AH41" s="258"/>
      <c r="AI41" s="2"/>
      <c r="AJ41" s="94" t="s">
        <v>80</v>
      </c>
      <c r="AK41" s="94"/>
      <c r="AL41" s="94"/>
      <c r="AM41" s="14"/>
      <c r="AN41" s="2"/>
      <c r="AO41" s="13"/>
      <c r="AP41" s="13"/>
      <c r="AQ41" s="13"/>
      <c r="AR41" s="14"/>
      <c r="AS41" s="12"/>
      <c r="AT41" s="3"/>
      <c r="AU41" s="74"/>
      <c r="AV41" s="3"/>
      <c r="AW41" s="4"/>
      <c r="AX41" s="259">
        <f>ROUNDDOWN(MIN(AT43,AT46),-3)</f>
        <v>60000</v>
      </c>
      <c r="AY41" s="260"/>
      <c r="AZ41" s="188" t="s">
        <v>6</v>
      </c>
      <c r="BA41" s="21"/>
    </row>
    <row r="42" spans="1:54" ht="15.75" customHeight="1" x14ac:dyDescent="0.15">
      <c r="A42" s="7"/>
      <c r="B42" s="218"/>
      <c r="C42" s="419"/>
      <c r="D42" s="420"/>
      <c r="E42" s="420"/>
      <c r="F42" s="421"/>
      <c r="G42" s="377">
        <v>45383</v>
      </c>
      <c r="H42" s="378"/>
      <c r="I42" s="378"/>
      <c r="J42" s="378"/>
      <c r="K42" s="378"/>
      <c r="L42" s="379"/>
      <c r="M42" s="427"/>
      <c r="N42" s="428"/>
      <c r="O42" s="428"/>
      <c r="P42" s="428"/>
      <c r="Q42" s="428"/>
      <c r="R42" s="429"/>
      <c r="S42" s="445"/>
      <c r="T42" s="446"/>
      <c r="U42" s="446"/>
      <c r="V42" s="446"/>
      <c r="W42" s="446"/>
      <c r="X42" s="447"/>
      <c r="Y42" s="107"/>
      <c r="Z42" s="215">
        <f>Z43*AA44</f>
        <v>276000</v>
      </c>
      <c r="AA42" s="215"/>
      <c r="AB42" s="215"/>
      <c r="AC42" s="6" t="s">
        <v>6</v>
      </c>
      <c r="AD42" s="20"/>
      <c r="AE42" s="246">
        <f>AE43*AF44</f>
        <v>120000</v>
      </c>
      <c r="AF42" s="246"/>
      <c r="AG42" s="246"/>
      <c r="AH42" s="6" t="s">
        <v>6</v>
      </c>
      <c r="AI42" s="93"/>
      <c r="AJ42" s="95" t="s">
        <v>81</v>
      </c>
      <c r="AK42" s="247" t="s">
        <v>39</v>
      </c>
      <c r="AL42" s="247"/>
      <c r="AM42" s="92"/>
      <c r="AN42" s="5"/>
      <c r="AO42" s="216">
        <f>AO43*AP44</f>
        <v>120000</v>
      </c>
      <c r="AP42" s="216"/>
      <c r="AQ42" s="216"/>
      <c r="AR42" s="6" t="s">
        <v>6</v>
      </c>
      <c r="AS42" s="75" t="s">
        <v>55</v>
      </c>
      <c r="AT42" s="21" t="s">
        <v>66</v>
      </c>
      <c r="AU42" s="76"/>
      <c r="AV42" s="21"/>
      <c r="AW42" s="30"/>
      <c r="AX42" s="261"/>
      <c r="AY42" s="223"/>
      <c r="AZ42" s="211"/>
      <c r="BA42" s="21"/>
      <c r="BB42" s="22" t="e">
        <f>YEAR(#REF!)*12+MONTH(#REF!)-YEAR(G42)*12-MONTH(G42)
-IF(DAY(G42+1)=1,IF(DAY(#REF!+1)&gt;1,1),IF(AND(DAY(#REF!+1)&gt;1,
 DAY(#REF!)&lt;DAY(G42)),1))</f>
        <v>#REF!</v>
      </c>
    </row>
    <row r="43" spans="1:54" ht="15.75" customHeight="1" x14ac:dyDescent="0.15">
      <c r="A43" s="7"/>
      <c r="B43" s="218"/>
      <c r="C43" s="419"/>
      <c r="D43" s="420"/>
      <c r="E43" s="420"/>
      <c r="F43" s="421"/>
      <c r="G43" s="53"/>
      <c r="H43" s="54"/>
      <c r="I43" s="54"/>
      <c r="J43" s="54"/>
      <c r="K43" s="54"/>
      <c r="L43" s="55"/>
      <c r="M43" s="430"/>
      <c r="N43" s="431"/>
      <c r="O43" s="431"/>
      <c r="P43" s="431"/>
      <c r="Q43" s="431"/>
      <c r="R43" s="432"/>
      <c r="S43" s="445"/>
      <c r="T43" s="446"/>
      <c r="U43" s="446"/>
      <c r="V43" s="446"/>
      <c r="W43" s="446"/>
      <c r="X43" s="447"/>
      <c r="Y43" s="107"/>
      <c r="Z43" s="422">
        <v>23000</v>
      </c>
      <c r="AA43" s="422"/>
      <c r="AB43" s="245" t="s">
        <v>9</v>
      </c>
      <c r="AC43" s="185"/>
      <c r="AD43" s="1" t="s">
        <v>8</v>
      </c>
      <c r="AE43" s="376">
        <v>10000</v>
      </c>
      <c r="AF43" s="376"/>
      <c r="AG43" s="184" t="s">
        <v>9</v>
      </c>
      <c r="AH43" s="185"/>
      <c r="AI43" s="93"/>
      <c r="AJ43" s="236" t="s">
        <v>83</v>
      </c>
      <c r="AK43" s="236"/>
      <c r="AL43" s="237"/>
      <c r="AM43" s="238"/>
      <c r="AN43" s="5" t="s">
        <v>7</v>
      </c>
      <c r="AO43" s="376">
        <f>AE43-AJ45</f>
        <v>10000</v>
      </c>
      <c r="AP43" s="376"/>
      <c r="AQ43" s="184" t="s">
        <v>9</v>
      </c>
      <c r="AR43" s="185"/>
      <c r="AS43" s="5"/>
      <c r="AT43" s="223">
        <v>200000</v>
      </c>
      <c r="AU43" s="223"/>
      <c r="AV43" s="223"/>
      <c r="AW43" s="6" t="s">
        <v>6</v>
      </c>
      <c r="AX43" s="261"/>
      <c r="AY43" s="223"/>
      <c r="AZ43" s="211"/>
      <c r="BA43" s="21"/>
    </row>
    <row r="44" spans="1:54" ht="15.75" customHeight="1" x14ac:dyDescent="0.15">
      <c r="A44" s="19"/>
      <c r="B44" s="218"/>
      <c r="C44" s="419"/>
      <c r="D44" s="420"/>
      <c r="E44" s="420"/>
      <c r="F44" s="421"/>
      <c r="G44" s="239" t="s">
        <v>60</v>
      </c>
      <c r="H44" s="240"/>
      <c r="I44" s="240"/>
      <c r="J44" s="240"/>
      <c r="K44" s="240"/>
      <c r="L44" s="241"/>
      <c r="M44" s="433" t="s">
        <v>85</v>
      </c>
      <c r="N44" s="434"/>
      <c r="O44" s="434"/>
      <c r="P44" s="434"/>
      <c r="Q44" s="434"/>
      <c r="R44" s="435"/>
      <c r="S44" s="445" t="s">
        <v>47</v>
      </c>
      <c r="T44" s="446"/>
      <c r="U44" s="446"/>
      <c r="V44" s="446"/>
      <c r="W44" s="446"/>
      <c r="X44" s="447"/>
      <c r="Y44" s="107"/>
      <c r="Z44" s="107"/>
      <c r="AA44" s="108">
        <v>12</v>
      </c>
      <c r="AB44" s="245" t="s">
        <v>54</v>
      </c>
      <c r="AC44" s="185"/>
      <c r="AD44" s="11"/>
      <c r="AE44" s="7"/>
      <c r="AF44" s="72">
        <v>12</v>
      </c>
      <c r="AG44" s="184" t="s">
        <v>53</v>
      </c>
      <c r="AH44" s="185"/>
      <c r="AI44" s="5"/>
      <c r="AJ44" s="216"/>
      <c r="AK44" s="216"/>
      <c r="AL44" s="216"/>
      <c r="AM44" s="6" t="s">
        <v>6</v>
      </c>
      <c r="AN44" s="5"/>
      <c r="AO44" s="7"/>
      <c r="AP44" s="72">
        <v>12</v>
      </c>
      <c r="AQ44" s="184" t="s">
        <v>53</v>
      </c>
      <c r="AR44" s="185"/>
      <c r="AS44" s="5"/>
      <c r="AT44" s="223"/>
      <c r="AU44" s="223"/>
      <c r="AV44" s="223"/>
      <c r="AW44" s="6"/>
      <c r="AX44" s="261"/>
      <c r="AY44" s="223"/>
      <c r="AZ44" s="211"/>
      <c r="BA44" s="21"/>
    </row>
    <row r="45" spans="1:54" ht="15.75" customHeight="1" x14ac:dyDescent="0.15">
      <c r="A45" s="7"/>
      <c r="B45" s="177" t="s">
        <v>26</v>
      </c>
      <c r="C45" s="179" t="s">
        <v>15</v>
      </c>
      <c r="D45" s="180"/>
      <c r="E45" s="420" t="s">
        <v>42</v>
      </c>
      <c r="F45" s="421"/>
      <c r="G45" s="242"/>
      <c r="H45" s="243"/>
      <c r="I45" s="243"/>
      <c r="J45" s="243"/>
      <c r="K45" s="243"/>
      <c r="L45" s="244"/>
      <c r="M45" s="436"/>
      <c r="N45" s="437"/>
      <c r="O45" s="437"/>
      <c r="P45" s="437"/>
      <c r="Q45" s="437"/>
      <c r="R45" s="438"/>
      <c r="S45" s="445"/>
      <c r="T45" s="446"/>
      <c r="U45" s="446"/>
      <c r="V45" s="446"/>
      <c r="W45" s="446"/>
      <c r="X45" s="447"/>
      <c r="Y45" s="107"/>
      <c r="Z45" s="107"/>
      <c r="AA45" s="107"/>
      <c r="AB45" s="107"/>
      <c r="AC45" s="6"/>
      <c r="AD45" s="5"/>
      <c r="AE45" s="7"/>
      <c r="AF45" s="7"/>
      <c r="AG45" s="7"/>
      <c r="AH45" s="6"/>
      <c r="AI45" s="5" t="s">
        <v>7</v>
      </c>
      <c r="AJ45" s="423"/>
      <c r="AK45" s="423"/>
      <c r="AL45" s="184" t="s">
        <v>9</v>
      </c>
      <c r="AM45" s="185"/>
      <c r="AN45" s="5"/>
      <c r="AO45" s="7"/>
      <c r="AP45" s="7"/>
      <c r="AQ45" s="7"/>
      <c r="AR45" s="6"/>
      <c r="AS45" s="58" t="s">
        <v>57</v>
      </c>
      <c r="AT45" s="186" t="s">
        <v>79</v>
      </c>
      <c r="AU45" s="186"/>
      <c r="AV45" s="186"/>
      <c r="AW45" s="187"/>
      <c r="AX45" s="261"/>
      <c r="AY45" s="223"/>
      <c r="AZ45" s="211"/>
      <c r="BA45" s="21"/>
    </row>
    <row r="46" spans="1:54" ht="15.75" customHeight="1" x14ac:dyDescent="0.15">
      <c r="A46" s="7"/>
      <c r="B46" s="178"/>
      <c r="C46" s="234"/>
      <c r="D46" s="235"/>
      <c r="E46" s="82"/>
      <c r="F46" s="83"/>
      <c r="G46" s="242"/>
      <c r="H46" s="243"/>
      <c r="I46" s="243"/>
      <c r="J46" s="243"/>
      <c r="K46" s="243"/>
      <c r="L46" s="244"/>
      <c r="M46" s="436"/>
      <c r="N46" s="437"/>
      <c r="O46" s="437"/>
      <c r="P46" s="437"/>
      <c r="Q46" s="437"/>
      <c r="R46" s="438"/>
      <c r="S46" s="445"/>
      <c r="T46" s="446"/>
      <c r="U46" s="446"/>
      <c r="V46" s="446"/>
      <c r="W46" s="446"/>
      <c r="X46" s="447"/>
      <c r="Y46" s="146" t="s">
        <v>64</v>
      </c>
      <c r="Z46" s="80"/>
      <c r="AA46" s="80"/>
      <c r="AB46" s="80"/>
      <c r="AC46" s="81"/>
      <c r="AD46" s="5"/>
      <c r="AE46" s="7"/>
      <c r="AF46" s="7"/>
      <c r="AG46" s="7"/>
      <c r="AH46" s="6"/>
      <c r="AI46" s="5"/>
      <c r="AJ46" s="97"/>
      <c r="AK46" s="98"/>
      <c r="AL46" s="184" t="s">
        <v>53</v>
      </c>
      <c r="AM46" s="185"/>
      <c r="AN46" s="5"/>
      <c r="AO46" s="7"/>
      <c r="AP46" s="7"/>
      <c r="AQ46" s="7"/>
      <c r="AR46" s="6"/>
      <c r="AS46" s="5"/>
      <c r="AT46" s="223">
        <f>ROUNDDOWN(AO42/2,0)</f>
        <v>60000</v>
      </c>
      <c r="AU46" s="223"/>
      <c r="AV46" s="223"/>
      <c r="AW46" s="6" t="s">
        <v>6</v>
      </c>
      <c r="AX46" s="261"/>
      <c r="AY46" s="223"/>
      <c r="AZ46" s="211"/>
      <c r="BA46" s="21"/>
    </row>
    <row r="47" spans="1:54" ht="15.75" customHeight="1" x14ac:dyDescent="0.15">
      <c r="A47" s="7"/>
      <c r="B47" s="178"/>
      <c r="C47" s="224" t="s">
        <v>62</v>
      </c>
      <c r="D47" s="225"/>
      <c r="E47" s="225"/>
      <c r="F47" s="226"/>
      <c r="G47" s="377">
        <v>45383</v>
      </c>
      <c r="H47" s="378"/>
      <c r="I47" s="378"/>
      <c r="J47" s="378"/>
      <c r="K47" s="378"/>
      <c r="L47" s="379"/>
      <c r="M47" s="436"/>
      <c r="N47" s="437"/>
      <c r="O47" s="437"/>
      <c r="P47" s="437"/>
      <c r="Q47" s="437"/>
      <c r="R47" s="438"/>
      <c r="S47" s="445"/>
      <c r="T47" s="446"/>
      <c r="U47" s="446"/>
      <c r="V47" s="446"/>
      <c r="W47" s="446"/>
      <c r="X47" s="447"/>
      <c r="Y47" s="370"/>
      <c r="Z47" s="371"/>
      <c r="AA47" s="371"/>
      <c r="AB47" s="371"/>
      <c r="AC47" s="372"/>
      <c r="AD47" s="5"/>
      <c r="AE47" s="7"/>
      <c r="AF47" s="7"/>
      <c r="AG47" s="7"/>
      <c r="AH47" s="6"/>
      <c r="AI47" s="93"/>
      <c r="AJ47" s="7"/>
      <c r="AK47" s="7"/>
      <c r="AL47" s="7"/>
      <c r="AM47" s="92"/>
      <c r="AN47" s="5"/>
      <c r="AO47" s="7"/>
      <c r="AP47" s="7"/>
      <c r="AQ47" s="7"/>
      <c r="AR47" s="6"/>
      <c r="AS47" s="5"/>
      <c r="AT47" s="60"/>
      <c r="AU47" s="18"/>
      <c r="AV47" s="18"/>
      <c r="AW47" s="6"/>
      <c r="AX47" s="261"/>
      <c r="AY47" s="223"/>
      <c r="AZ47" s="211"/>
      <c r="BA47" s="21"/>
    </row>
    <row r="48" spans="1:54" ht="15.75" customHeight="1" x14ac:dyDescent="0.15">
      <c r="A48" s="7"/>
      <c r="B48" s="84" t="s">
        <v>39</v>
      </c>
      <c r="C48" s="232"/>
      <c r="D48" s="233"/>
      <c r="E48" s="85"/>
      <c r="F48" s="86"/>
      <c r="G48" s="61"/>
      <c r="H48" s="62"/>
      <c r="I48" s="62"/>
      <c r="J48" s="62"/>
      <c r="K48" s="62"/>
      <c r="L48" s="63"/>
      <c r="M48" s="439"/>
      <c r="N48" s="440"/>
      <c r="O48" s="440"/>
      <c r="P48" s="440"/>
      <c r="Q48" s="440"/>
      <c r="R48" s="441"/>
      <c r="S48" s="445"/>
      <c r="T48" s="446"/>
      <c r="U48" s="446"/>
      <c r="V48" s="446"/>
      <c r="W48" s="446"/>
      <c r="X48" s="447"/>
      <c r="Y48" s="373"/>
      <c r="Z48" s="373"/>
      <c r="AA48" s="373"/>
      <c r="AB48" s="373"/>
      <c r="AC48" s="374"/>
      <c r="AD48" s="8"/>
      <c r="AE48" s="9"/>
      <c r="AF48" s="9"/>
      <c r="AG48" s="9"/>
      <c r="AH48" s="10"/>
      <c r="AI48" s="8"/>
      <c r="AJ48" s="96" t="s">
        <v>82</v>
      </c>
      <c r="AK48" s="375" t="s">
        <v>38</v>
      </c>
      <c r="AL48" s="375"/>
      <c r="AM48" s="10"/>
      <c r="AN48" s="8"/>
      <c r="AO48" s="9"/>
      <c r="AP48" s="9"/>
      <c r="AQ48" s="9"/>
      <c r="AR48" s="10"/>
      <c r="AS48" s="8"/>
      <c r="AT48" s="9"/>
      <c r="AU48" s="9"/>
      <c r="AV48" s="9"/>
      <c r="AW48" s="10"/>
      <c r="AX48" s="262"/>
      <c r="AY48" s="263"/>
      <c r="AZ48" s="189"/>
      <c r="BA48" s="21"/>
    </row>
    <row r="49" spans="1:54" ht="15.75" customHeight="1" x14ac:dyDescent="0.15">
      <c r="A49" s="7"/>
      <c r="B49" s="217">
        <v>2</v>
      </c>
      <c r="C49" s="416" t="s">
        <v>43</v>
      </c>
      <c r="D49" s="417"/>
      <c r="E49" s="417"/>
      <c r="F49" s="418"/>
      <c r="G49" s="251" t="s">
        <v>33</v>
      </c>
      <c r="H49" s="252"/>
      <c r="I49" s="252"/>
      <c r="J49" s="252"/>
      <c r="K49" s="252"/>
      <c r="L49" s="253"/>
      <c r="M49" s="424" t="s">
        <v>86</v>
      </c>
      <c r="N49" s="425"/>
      <c r="O49" s="425"/>
      <c r="P49" s="425"/>
      <c r="Q49" s="425"/>
      <c r="R49" s="426"/>
      <c r="S49" s="442" t="s">
        <v>49</v>
      </c>
      <c r="T49" s="443"/>
      <c r="U49" s="443"/>
      <c r="V49" s="443"/>
      <c r="W49" s="443"/>
      <c r="X49" s="444"/>
      <c r="Y49" s="13"/>
      <c r="Z49" s="13"/>
      <c r="AA49" s="13"/>
      <c r="AB49" s="13"/>
      <c r="AC49" s="14"/>
      <c r="AD49" s="256"/>
      <c r="AE49" s="257"/>
      <c r="AF49" s="257"/>
      <c r="AG49" s="257"/>
      <c r="AH49" s="258"/>
      <c r="AI49" s="5"/>
      <c r="AJ49" s="94" t="s">
        <v>80</v>
      </c>
      <c r="AK49" s="94"/>
      <c r="AL49" s="94"/>
      <c r="AM49" s="6"/>
      <c r="AN49" s="2"/>
      <c r="AO49" s="13"/>
      <c r="AP49" s="13"/>
      <c r="AQ49" s="13"/>
      <c r="AR49" s="14"/>
      <c r="AS49" s="12"/>
      <c r="AT49" s="3"/>
      <c r="AU49" s="74"/>
      <c r="AV49" s="3"/>
      <c r="AW49" s="4"/>
      <c r="AX49" s="259">
        <f>ROUNDDOWN(MIN(AT51,AT54),-3)</f>
        <v>30000</v>
      </c>
      <c r="AY49" s="260"/>
      <c r="AZ49" s="188" t="s">
        <v>34</v>
      </c>
      <c r="BA49" s="21"/>
    </row>
    <row r="50" spans="1:54" ht="15.75" customHeight="1" x14ac:dyDescent="0.15">
      <c r="A50" s="7"/>
      <c r="B50" s="218"/>
      <c r="C50" s="419"/>
      <c r="D50" s="420"/>
      <c r="E50" s="420"/>
      <c r="F50" s="421"/>
      <c r="G50" s="377">
        <v>45383</v>
      </c>
      <c r="H50" s="378"/>
      <c r="I50" s="378"/>
      <c r="J50" s="378"/>
      <c r="K50" s="378"/>
      <c r="L50" s="379"/>
      <c r="M50" s="427"/>
      <c r="N50" s="428"/>
      <c r="O50" s="428"/>
      <c r="P50" s="428"/>
      <c r="Q50" s="428"/>
      <c r="R50" s="429"/>
      <c r="S50" s="445"/>
      <c r="T50" s="446"/>
      <c r="U50" s="446"/>
      <c r="V50" s="446"/>
      <c r="W50" s="446"/>
      <c r="X50" s="447"/>
      <c r="Y50" s="107"/>
      <c r="Z50" s="215">
        <f>Z51*AA52</f>
        <v>108000</v>
      </c>
      <c r="AA50" s="215"/>
      <c r="AB50" s="215"/>
      <c r="AC50" s="6" t="s">
        <v>34</v>
      </c>
      <c r="AD50" s="20"/>
      <c r="AE50" s="216">
        <f>AE51*AF52</f>
        <v>60000</v>
      </c>
      <c r="AF50" s="216"/>
      <c r="AG50" s="216"/>
      <c r="AH50" s="6" t="s">
        <v>34</v>
      </c>
      <c r="AI50" s="93"/>
      <c r="AJ50" s="95" t="s">
        <v>81</v>
      </c>
      <c r="AK50" s="247" t="s">
        <v>39</v>
      </c>
      <c r="AL50" s="247"/>
      <c r="AM50" s="92"/>
      <c r="AN50" s="5"/>
      <c r="AO50" s="216">
        <f>AO51*AP52</f>
        <v>60000</v>
      </c>
      <c r="AP50" s="216"/>
      <c r="AQ50" s="216"/>
      <c r="AR50" s="6" t="s">
        <v>34</v>
      </c>
      <c r="AS50" s="75" t="s">
        <v>55</v>
      </c>
      <c r="AT50" s="21" t="s">
        <v>66</v>
      </c>
      <c r="AU50" s="76"/>
      <c r="AV50" s="21"/>
      <c r="AW50" s="30"/>
      <c r="AX50" s="261"/>
      <c r="AY50" s="223"/>
      <c r="AZ50" s="211"/>
      <c r="BA50" s="21"/>
      <c r="BB50" s="22" t="e">
        <f>YEAR(#REF!)*12+MONTH(#REF!)-YEAR(G50)*12-MONTH(G50)
-IF(DAY(G50+1)=1,IF(DAY(#REF!+1)&gt;1,1),IF(AND(DAY(#REF!+1)&gt;1,
 DAY(#REF!)&lt;DAY(G50)),1))</f>
        <v>#REF!</v>
      </c>
    </row>
    <row r="51" spans="1:54" ht="15.75" customHeight="1" x14ac:dyDescent="0.15">
      <c r="A51" s="7"/>
      <c r="B51" s="218"/>
      <c r="C51" s="419"/>
      <c r="D51" s="420"/>
      <c r="E51" s="420"/>
      <c r="F51" s="421"/>
      <c r="G51" s="15"/>
      <c r="H51" s="16"/>
      <c r="I51" s="16"/>
      <c r="J51" s="16"/>
      <c r="K51" s="16"/>
      <c r="L51" s="17"/>
      <c r="M51" s="430"/>
      <c r="N51" s="431"/>
      <c r="O51" s="431"/>
      <c r="P51" s="431"/>
      <c r="Q51" s="431"/>
      <c r="R51" s="432"/>
      <c r="S51" s="445"/>
      <c r="T51" s="446"/>
      <c r="U51" s="446"/>
      <c r="V51" s="446"/>
      <c r="W51" s="446"/>
      <c r="X51" s="447"/>
      <c r="Y51" s="107"/>
      <c r="Z51" s="422">
        <v>18000</v>
      </c>
      <c r="AA51" s="422"/>
      <c r="AB51" s="245" t="s">
        <v>36</v>
      </c>
      <c r="AC51" s="185"/>
      <c r="AD51" s="1" t="s">
        <v>35</v>
      </c>
      <c r="AE51" s="376">
        <v>10000</v>
      </c>
      <c r="AF51" s="376"/>
      <c r="AG51" s="184" t="s">
        <v>36</v>
      </c>
      <c r="AH51" s="185"/>
      <c r="AI51" s="93"/>
      <c r="AJ51" s="236" t="s">
        <v>83</v>
      </c>
      <c r="AK51" s="236"/>
      <c r="AL51" s="237"/>
      <c r="AM51" s="238"/>
      <c r="AN51" s="5" t="s">
        <v>37</v>
      </c>
      <c r="AO51" s="376">
        <f>AE51-AJ53</f>
        <v>10000</v>
      </c>
      <c r="AP51" s="376"/>
      <c r="AQ51" s="184" t="s">
        <v>36</v>
      </c>
      <c r="AR51" s="185"/>
      <c r="AS51" s="5"/>
      <c r="AT51" s="223">
        <v>200000</v>
      </c>
      <c r="AU51" s="223"/>
      <c r="AV51" s="223"/>
      <c r="AW51" s="6" t="s">
        <v>6</v>
      </c>
      <c r="AX51" s="261"/>
      <c r="AY51" s="223"/>
      <c r="AZ51" s="211"/>
      <c r="BA51" s="21"/>
    </row>
    <row r="52" spans="1:54" ht="15.75" customHeight="1" x14ac:dyDescent="0.15">
      <c r="A52" s="19"/>
      <c r="B52" s="218"/>
      <c r="C52" s="419"/>
      <c r="D52" s="420"/>
      <c r="E52" s="420"/>
      <c r="F52" s="421"/>
      <c r="G52" s="239" t="s">
        <v>52</v>
      </c>
      <c r="H52" s="240"/>
      <c r="I52" s="240"/>
      <c r="J52" s="240"/>
      <c r="K52" s="240"/>
      <c r="L52" s="241"/>
      <c r="M52" s="433" t="s">
        <v>87</v>
      </c>
      <c r="N52" s="434"/>
      <c r="O52" s="434"/>
      <c r="P52" s="434"/>
      <c r="Q52" s="434"/>
      <c r="R52" s="435"/>
      <c r="S52" s="445" t="s">
        <v>16</v>
      </c>
      <c r="T52" s="446"/>
      <c r="U52" s="446"/>
      <c r="V52" s="446"/>
      <c r="W52" s="446"/>
      <c r="X52" s="447"/>
      <c r="Y52" s="107"/>
      <c r="Z52" s="107"/>
      <c r="AA52" s="108">
        <v>6</v>
      </c>
      <c r="AB52" s="245" t="s">
        <v>54</v>
      </c>
      <c r="AC52" s="185"/>
      <c r="AD52" s="11"/>
      <c r="AE52" s="7"/>
      <c r="AF52" s="72">
        <v>6</v>
      </c>
      <c r="AG52" s="184" t="s">
        <v>53</v>
      </c>
      <c r="AH52" s="185"/>
      <c r="AI52" s="5"/>
      <c r="AJ52" s="216">
        <f>AJ53*AK54</f>
        <v>0</v>
      </c>
      <c r="AK52" s="216"/>
      <c r="AL52" s="216"/>
      <c r="AM52" s="6" t="s">
        <v>6</v>
      </c>
      <c r="AN52" s="5"/>
      <c r="AO52" s="7"/>
      <c r="AP52" s="72">
        <v>6</v>
      </c>
      <c r="AQ52" s="184" t="s">
        <v>53</v>
      </c>
      <c r="AR52" s="185"/>
      <c r="AS52" s="5"/>
      <c r="AT52" s="223"/>
      <c r="AU52" s="223"/>
      <c r="AV52" s="223"/>
      <c r="AW52" s="6"/>
      <c r="AX52" s="261"/>
      <c r="AY52" s="223"/>
      <c r="AZ52" s="211"/>
      <c r="BA52" s="21"/>
    </row>
    <row r="53" spans="1:54" ht="15.75" customHeight="1" x14ac:dyDescent="0.15">
      <c r="A53" s="7"/>
      <c r="B53" s="177" t="s">
        <v>26</v>
      </c>
      <c r="C53" s="179" t="s">
        <v>15</v>
      </c>
      <c r="D53" s="180"/>
      <c r="E53" s="420"/>
      <c r="F53" s="421"/>
      <c r="G53" s="242"/>
      <c r="H53" s="243"/>
      <c r="I53" s="243"/>
      <c r="J53" s="243"/>
      <c r="K53" s="243"/>
      <c r="L53" s="244"/>
      <c r="M53" s="436"/>
      <c r="N53" s="437"/>
      <c r="O53" s="437"/>
      <c r="P53" s="437"/>
      <c r="Q53" s="437"/>
      <c r="R53" s="438"/>
      <c r="S53" s="445"/>
      <c r="T53" s="446"/>
      <c r="U53" s="446"/>
      <c r="V53" s="446"/>
      <c r="W53" s="446"/>
      <c r="X53" s="447"/>
      <c r="Y53" s="107"/>
      <c r="Z53" s="107"/>
      <c r="AA53" s="107"/>
      <c r="AB53" s="107"/>
      <c r="AC53" s="6"/>
      <c r="AD53" s="5"/>
      <c r="AE53" s="7"/>
      <c r="AF53" s="7"/>
      <c r="AG53" s="7"/>
      <c r="AH53" s="6"/>
      <c r="AI53" s="5" t="s">
        <v>7</v>
      </c>
      <c r="AJ53" s="183"/>
      <c r="AK53" s="183"/>
      <c r="AL53" s="184" t="s">
        <v>9</v>
      </c>
      <c r="AM53" s="185"/>
      <c r="AN53" s="5"/>
      <c r="AO53" s="7"/>
      <c r="AP53" s="7"/>
      <c r="AQ53" s="7"/>
      <c r="AR53" s="6"/>
      <c r="AS53" s="58" t="s">
        <v>57</v>
      </c>
      <c r="AT53" s="186" t="s">
        <v>79</v>
      </c>
      <c r="AU53" s="186"/>
      <c r="AV53" s="186"/>
      <c r="AW53" s="187"/>
      <c r="AX53" s="261"/>
      <c r="AY53" s="223"/>
      <c r="AZ53" s="211"/>
      <c r="BA53" s="21"/>
    </row>
    <row r="54" spans="1:54" ht="13.9" customHeight="1" x14ac:dyDescent="0.15">
      <c r="A54" s="7"/>
      <c r="B54" s="178"/>
      <c r="C54" s="234"/>
      <c r="D54" s="235"/>
      <c r="E54" s="82"/>
      <c r="F54" s="83"/>
      <c r="G54" s="242"/>
      <c r="H54" s="243"/>
      <c r="I54" s="243"/>
      <c r="J54" s="243"/>
      <c r="K54" s="243"/>
      <c r="L54" s="244"/>
      <c r="M54" s="436"/>
      <c r="N54" s="437"/>
      <c r="O54" s="437"/>
      <c r="P54" s="437"/>
      <c r="Q54" s="437"/>
      <c r="R54" s="438"/>
      <c r="S54" s="445"/>
      <c r="T54" s="446"/>
      <c r="U54" s="446"/>
      <c r="V54" s="446"/>
      <c r="W54" s="446"/>
      <c r="X54" s="447"/>
      <c r="Y54" s="146" t="s">
        <v>64</v>
      </c>
      <c r="Z54" s="80"/>
      <c r="AA54" s="80"/>
      <c r="AB54" s="80"/>
      <c r="AC54" s="81"/>
      <c r="AD54" s="5"/>
      <c r="AE54" s="7"/>
      <c r="AF54" s="7"/>
      <c r="AG54" s="7"/>
      <c r="AH54" s="6"/>
      <c r="AI54" s="5"/>
      <c r="AJ54" s="7"/>
      <c r="AK54" s="69"/>
      <c r="AL54" s="184" t="s">
        <v>53</v>
      </c>
      <c r="AM54" s="185"/>
      <c r="AN54" s="5"/>
      <c r="AO54" s="7"/>
      <c r="AP54" s="7"/>
      <c r="AQ54" s="7"/>
      <c r="AR54" s="6"/>
      <c r="AS54" s="5"/>
      <c r="AT54" s="223">
        <f>ROUNDDOWN(AO50/2,0)</f>
        <v>30000</v>
      </c>
      <c r="AU54" s="223"/>
      <c r="AV54" s="223"/>
      <c r="AW54" s="6" t="s">
        <v>6</v>
      </c>
      <c r="AX54" s="261"/>
      <c r="AY54" s="223"/>
      <c r="AZ54" s="211"/>
      <c r="BA54" s="21"/>
    </row>
    <row r="55" spans="1:54" ht="15.75" customHeight="1" x14ac:dyDescent="0.15">
      <c r="A55" s="7"/>
      <c r="B55" s="178"/>
      <c r="C55" s="224" t="s">
        <v>62</v>
      </c>
      <c r="D55" s="225"/>
      <c r="E55" s="225"/>
      <c r="F55" s="226"/>
      <c r="G55" s="377">
        <v>45592</v>
      </c>
      <c r="H55" s="378"/>
      <c r="I55" s="378"/>
      <c r="J55" s="378"/>
      <c r="K55" s="378"/>
      <c r="L55" s="379"/>
      <c r="M55" s="436"/>
      <c r="N55" s="437"/>
      <c r="O55" s="437"/>
      <c r="P55" s="437"/>
      <c r="Q55" s="437"/>
      <c r="R55" s="438"/>
      <c r="S55" s="445"/>
      <c r="T55" s="446"/>
      <c r="U55" s="446"/>
      <c r="V55" s="446"/>
      <c r="W55" s="446"/>
      <c r="X55" s="447"/>
      <c r="Y55" s="370" t="s">
        <v>93</v>
      </c>
      <c r="Z55" s="371"/>
      <c r="AA55" s="371"/>
      <c r="AB55" s="371"/>
      <c r="AC55" s="372"/>
      <c r="AD55" s="5"/>
      <c r="AE55" s="7"/>
      <c r="AF55" s="7"/>
      <c r="AG55" s="7"/>
      <c r="AH55" s="6"/>
      <c r="AI55" s="93"/>
      <c r="AJ55" s="7"/>
      <c r="AK55" s="7"/>
      <c r="AL55" s="7"/>
      <c r="AM55" s="92"/>
      <c r="AN55" s="5"/>
      <c r="AO55" s="7"/>
      <c r="AP55" s="7"/>
      <c r="AQ55" s="7"/>
      <c r="AR55" s="6"/>
      <c r="AS55" s="5"/>
      <c r="AT55" s="60"/>
      <c r="AU55" s="18"/>
      <c r="AV55" s="18"/>
      <c r="AW55" s="6"/>
      <c r="AX55" s="261"/>
      <c r="AY55" s="223"/>
      <c r="AZ55" s="211"/>
      <c r="BA55" s="21"/>
    </row>
    <row r="56" spans="1:54" ht="15.75" customHeight="1" x14ac:dyDescent="0.15">
      <c r="A56" s="7"/>
      <c r="B56" s="84" t="s">
        <v>39</v>
      </c>
      <c r="C56" s="232"/>
      <c r="D56" s="233"/>
      <c r="E56" s="85"/>
      <c r="F56" s="86"/>
      <c r="G56" s="61"/>
      <c r="H56" s="62"/>
      <c r="I56" s="62"/>
      <c r="J56" s="62"/>
      <c r="K56" s="62"/>
      <c r="L56" s="63"/>
      <c r="M56" s="439"/>
      <c r="N56" s="440"/>
      <c r="O56" s="440"/>
      <c r="P56" s="440"/>
      <c r="Q56" s="440"/>
      <c r="R56" s="441"/>
      <c r="S56" s="448"/>
      <c r="T56" s="449"/>
      <c r="U56" s="449"/>
      <c r="V56" s="449"/>
      <c r="W56" s="449"/>
      <c r="X56" s="450"/>
      <c r="Y56" s="373"/>
      <c r="Z56" s="373"/>
      <c r="AA56" s="373"/>
      <c r="AB56" s="373"/>
      <c r="AC56" s="374"/>
      <c r="AD56" s="8"/>
      <c r="AE56" s="9"/>
      <c r="AF56" s="9"/>
      <c r="AG56" s="9"/>
      <c r="AH56" s="10"/>
      <c r="AI56" s="8"/>
      <c r="AJ56" s="96" t="s">
        <v>82</v>
      </c>
      <c r="AK56" s="375" t="s">
        <v>38</v>
      </c>
      <c r="AL56" s="375"/>
      <c r="AM56" s="10"/>
      <c r="AN56" s="8"/>
      <c r="AO56" s="9"/>
      <c r="AP56" s="9"/>
      <c r="AQ56" s="9"/>
      <c r="AR56" s="10"/>
      <c r="AS56" s="8"/>
      <c r="AT56" s="9"/>
      <c r="AU56" s="9"/>
      <c r="AV56" s="9"/>
      <c r="AW56" s="10"/>
      <c r="AX56" s="262"/>
      <c r="AY56" s="263"/>
      <c r="AZ56" s="189"/>
      <c r="BA56" s="21"/>
    </row>
    <row r="57" spans="1:54" ht="15.75" customHeight="1" x14ac:dyDescent="0.15">
      <c r="A57" s="7"/>
      <c r="B57" s="217">
        <v>3</v>
      </c>
      <c r="C57" s="416" t="s">
        <v>63</v>
      </c>
      <c r="D57" s="417"/>
      <c r="E57" s="417"/>
      <c r="F57" s="418"/>
      <c r="G57" s="251" t="s">
        <v>33</v>
      </c>
      <c r="H57" s="252"/>
      <c r="I57" s="252"/>
      <c r="J57" s="252"/>
      <c r="K57" s="252"/>
      <c r="L57" s="253"/>
      <c r="M57" s="424" t="s">
        <v>88</v>
      </c>
      <c r="N57" s="425"/>
      <c r="O57" s="425"/>
      <c r="P57" s="425"/>
      <c r="Q57" s="425"/>
      <c r="R57" s="426"/>
      <c r="S57" s="445" t="s">
        <v>50</v>
      </c>
      <c r="T57" s="446"/>
      <c r="U57" s="446"/>
      <c r="V57" s="446"/>
      <c r="W57" s="446"/>
      <c r="X57" s="447"/>
      <c r="Y57" s="13"/>
      <c r="Z57" s="13"/>
      <c r="AA57" s="13"/>
      <c r="AB57" s="13"/>
      <c r="AC57" s="14"/>
      <c r="AD57" s="256"/>
      <c r="AE57" s="257"/>
      <c r="AF57" s="257"/>
      <c r="AG57" s="257"/>
      <c r="AH57" s="258"/>
      <c r="AI57" s="5"/>
      <c r="AJ57" s="94" t="s">
        <v>80</v>
      </c>
      <c r="AK57" s="94"/>
      <c r="AL57" s="94"/>
      <c r="AM57" s="6"/>
      <c r="AN57" s="2"/>
      <c r="AO57" s="13"/>
      <c r="AP57" s="13"/>
      <c r="AQ57" s="13"/>
      <c r="AR57" s="14"/>
      <c r="AS57" s="12"/>
      <c r="AT57" s="3"/>
      <c r="AU57" s="74"/>
      <c r="AV57" s="3"/>
      <c r="AW57" s="4"/>
      <c r="AX57" s="259">
        <f>ROUNDDOWN(MIN(AT59,AT62),-3)</f>
        <v>48000</v>
      </c>
      <c r="AY57" s="260"/>
      <c r="AZ57" s="188" t="s">
        <v>34</v>
      </c>
      <c r="BA57" s="21"/>
    </row>
    <row r="58" spans="1:54" ht="15.75" customHeight="1" x14ac:dyDescent="0.15">
      <c r="A58" s="7"/>
      <c r="B58" s="218"/>
      <c r="C58" s="419"/>
      <c r="D58" s="420"/>
      <c r="E58" s="420"/>
      <c r="F58" s="421"/>
      <c r="G58" s="377">
        <v>45397</v>
      </c>
      <c r="H58" s="378"/>
      <c r="I58" s="378"/>
      <c r="J58" s="378"/>
      <c r="K58" s="378"/>
      <c r="L58" s="379"/>
      <c r="M58" s="427"/>
      <c r="N58" s="428"/>
      <c r="O58" s="428"/>
      <c r="P58" s="428"/>
      <c r="Q58" s="428"/>
      <c r="R58" s="429"/>
      <c r="S58" s="445"/>
      <c r="T58" s="446"/>
      <c r="U58" s="446"/>
      <c r="V58" s="446"/>
      <c r="W58" s="446"/>
      <c r="X58" s="447"/>
      <c r="Y58" s="107"/>
      <c r="Z58" s="215">
        <f>Z59*AA60</f>
        <v>96000</v>
      </c>
      <c r="AA58" s="215"/>
      <c r="AB58" s="215"/>
      <c r="AC58" s="6" t="s">
        <v>34</v>
      </c>
      <c r="AD58" s="20"/>
      <c r="AE58" s="246">
        <f>AE59*AF60</f>
        <v>96000</v>
      </c>
      <c r="AF58" s="246"/>
      <c r="AG58" s="246"/>
      <c r="AH58" s="6" t="s">
        <v>34</v>
      </c>
      <c r="AI58" s="93"/>
      <c r="AJ58" s="95" t="s">
        <v>81</v>
      </c>
      <c r="AK58" s="247" t="s">
        <v>39</v>
      </c>
      <c r="AL58" s="247"/>
      <c r="AM58" s="92"/>
      <c r="AN58" s="5"/>
      <c r="AO58" s="216">
        <f>AO59*AP60</f>
        <v>96000</v>
      </c>
      <c r="AP58" s="216"/>
      <c r="AQ58" s="216"/>
      <c r="AR58" s="6" t="s">
        <v>34</v>
      </c>
      <c r="AS58" s="75" t="s">
        <v>55</v>
      </c>
      <c r="AT58" s="21" t="s">
        <v>66</v>
      </c>
      <c r="AU58" s="76"/>
      <c r="AV58" s="21"/>
      <c r="AW58" s="30"/>
      <c r="AX58" s="261"/>
      <c r="AY58" s="223"/>
      <c r="AZ58" s="211"/>
      <c r="BA58" s="21"/>
      <c r="BB58" s="22" t="e">
        <f>YEAR(#REF!)*12+MONTH(#REF!)-YEAR(G58)*12-MONTH(G58)
-IF(DAY(G58+1)=1,IF(DAY(#REF!+1)&gt;1,1),IF(AND(DAY(#REF!+1)&gt;1,
 DAY(#REF!)&lt;DAY(G58)),1))</f>
        <v>#REF!</v>
      </c>
    </row>
    <row r="59" spans="1:54" ht="15.75" customHeight="1" x14ac:dyDescent="0.15">
      <c r="A59" s="7"/>
      <c r="B59" s="218"/>
      <c r="C59" s="419"/>
      <c r="D59" s="420"/>
      <c r="E59" s="420"/>
      <c r="F59" s="421"/>
      <c r="G59" s="15"/>
      <c r="H59" s="16"/>
      <c r="I59" s="16"/>
      <c r="J59" s="16"/>
      <c r="K59" s="16"/>
      <c r="L59" s="17"/>
      <c r="M59" s="430"/>
      <c r="N59" s="431"/>
      <c r="O59" s="431"/>
      <c r="P59" s="431"/>
      <c r="Q59" s="431"/>
      <c r="R59" s="432"/>
      <c r="S59" s="445"/>
      <c r="T59" s="446"/>
      <c r="U59" s="446"/>
      <c r="V59" s="446"/>
      <c r="W59" s="446"/>
      <c r="X59" s="447"/>
      <c r="Y59" s="107"/>
      <c r="Z59" s="422">
        <v>8000</v>
      </c>
      <c r="AA59" s="422"/>
      <c r="AB59" s="245" t="s">
        <v>36</v>
      </c>
      <c r="AC59" s="185"/>
      <c r="AD59" s="1" t="s">
        <v>35</v>
      </c>
      <c r="AE59" s="376">
        <v>8000</v>
      </c>
      <c r="AF59" s="376"/>
      <c r="AG59" s="184" t="s">
        <v>36</v>
      </c>
      <c r="AH59" s="185"/>
      <c r="AI59" s="93"/>
      <c r="AJ59" s="236" t="s">
        <v>83</v>
      </c>
      <c r="AK59" s="236"/>
      <c r="AL59" s="237"/>
      <c r="AM59" s="238"/>
      <c r="AN59" s="5" t="s">
        <v>37</v>
      </c>
      <c r="AO59" s="376">
        <f>AE59-AJ61</f>
        <v>8000</v>
      </c>
      <c r="AP59" s="376"/>
      <c r="AQ59" s="184" t="s">
        <v>36</v>
      </c>
      <c r="AR59" s="185"/>
      <c r="AS59" s="5"/>
      <c r="AT59" s="223">
        <v>200000</v>
      </c>
      <c r="AU59" s="223"/>
      <c r="AV59" s="223"/>
      <c r="AW59" s="6" t="s">
        <v>6</v>
      </c>
      <c r="AX59" s="261"/>
      <c r="AY59" s="223"/>
      <c r="AZ59" s="211"/>
      <c r="BA59" s="21"/>
    </row>
    <row r="60" spans="1:54" ht="15.75" customHeight="1" x14ac:dyDescent="0.15">
      <c r="A60" s="19"/>
      <c r="B60" s="218"/>
      <c r="C60" s="419"/>
      <c r="D60" s="420"/>
      <c r="E60" s="420"/>
      <c r="F60" s="421"/>
      <c r="G60" s="239" t="s">
        <v>52</v>
      </c>
      <c r="H60" s="240"/>
      <c r="I60" s="240"/>
      <c r="J60" s="240"/>
      <c r="K60" s="240"/>
      <c r="L60" s="241"/>
      <c r="M60" s="433" t="s">
        <v>89</v>
      </c>
      <c r="N60" s="434"/>
      <c r="O60" s="434"/>
      <c r="P60" s="434"/>
      <c r="Q60" s="434"/>
      <c r="R60" s="435"/>
      <c r="S60" s="445" t="s">
        <v>16</v>
      </c>
      <c r="T60" s="446"/>
      <c r="U60" s="446"/>
      <c r="V60" s="446"/>
      <c r="W60" s="446"/>
      <c r="X60" s="447"/>
      <c r="Y60" s="107"/>
      <c r="Z60" s="107"/>
      <c r="AA60" s="108">
        <v>12</v>
      </c>
      <c r="AB60" s="245" t="s">
        <v>54</v>
      </c>
      <c r="AC60" s="185"/>
      <c r="AD60" s="11"/>
      <c r="AE60" s="7"/>
      <c r="AF60" s="72">
        <v>12</v>
      </c>
      <c r="AG60" s="184" t="s">
        <v>53</v>
      </c>
      <c r="AH60" s="185"/>
      <c r="AI60" s="5"/>
      <c r="AJ60" s="216">
        <f>AJ61*AK62</f>
        <v>0</v>
      </c>
      <c r="AK60" s="216"/>
      <c r="AL60" s="216"/>
      <c r="AM60" s="6" t="s">
        <v>6</v>
      </c>
      <c r="AN60" s="5"/>
      <c r="AO60" s="7"/>
      <c r="AP60" s="72">
        <v>12</v>
      </c>
      <c r="AQ60" s="184" t="s">
        <v>53</v>
      </c>
      <c r="AR60" s="185"/>
      <c r="AS60" s="5"/>
      <c r="AT60" s="223"/>
      <c r="AU60" s="223"/>
      <c r="AV60" s="223"/>
      <c r="AW60" s="6"/>
      <c r="AX60" s="261"/>
      <c r="AY60" s="223"/>
      <c r="AZ60" s="211"/>
      <c r="BA60" s="21"/>
    </row>
    <row r="61" spans="1:54" ht="15.75" customHeight="1" x14ac:dyDescent="0.15">
      <c r="A61" s="7"/>
      <c r="B61" s="177" t="s">
        <v>26</v>
      </c>
      <c r="C61" s="179" t="s">
        <v>15</v>
      </c>
      <c r="D61" s="180"/>
      <c r="E61" s="420"/>
      <c r="F61" s="421"/>
      <c r="G61" s="242"/>
      <c r="H61" s="243"/>
      <c r="I61" s="243"/>
      <c r="J61" s="243"/>
      <c r="K61" s="243"/>
      <c r="L61" s="244"/>
      <c r="M61" s="436"/>
      <c r="N61" s="437"/>
      <c r="O61" s="437"/>
      <c r="P61" s="437"/>
      <c r="Q61" s="437"/>
      <c r="R61" s="438"/>
      <c r="S61" s="445"/>
      <c r="T61" s="446"/>
      <c r="U61" s="446"/>
      <c r="V61" s="446"/>
      <c r="W61" s="446"/>
      <c r="X61" s="447"/>
      <c r="Y61" s="107"/>
      <c r="Z61" s="107"/>
      <c r="AA61" s="109"/>
      <c r="AB61" s="107"/>
      <c r="AC61" s="6"/>
      <c r="AD61" s="5"/>
      <c r="AE61" s="7"/>
      <c r="AF61" s="7"/>
      <c r="AG61" s="7"/>
      <c r="AH61" s="6"/>
      <c r="AI61" s="5" t="s">
        <v>7</v>
      </c>
      <c r="AJ61" s="183"/>
      <c r="AK61" s="183"/>
      <c r="AL61" s="184" t="s">
        <v>9</v>
      </c>
      <c r="AM61" s="185"/>
      <c r="AN61" s="5"/>
      <c r="AO61" s="7"/>
      <c r="AP61" s="56"/>
      <c r="AQ61" s="7"/>
      <c r="AR61" s="6"/>
      <c r="AS61" s="58" t="s">
        <v>57</v>
      </c>
      <c r="AT61" s="186" t="s">
        <v>79</v>
      </c>
      <c r="AU61" s="186"/>
      <c r="AV61" s="186"/>
      <c r="AW61" s="187"/>
      <c r="AX61" s="261"/>
      <c r="AY61" s="223"/>
      <c r="AZ61" s="211"/>
      <c r="BA61" s="21"/>
    </row>
    <row r="62" spans="1:54" ht="13.9" customHeight="1" x14ac:dyDescent="0.15">
      <c r="A62" s="7"/>
      <c r="B62" s="178"/>
      <c r="C62" s="234"/>
      <c r="D62" s="235"/>
      <c r="E62" s="82"/>
      <c r="F62" s="83"/>
      <c r="G62" s="242"/>
      <c r="H62" s="243"/>
      <c r="I62" s="243"/>
      <c r="J62" s="243"/>
      <c r="K62" s="243"/>
      <c r="L62" s="244"/>
      <c r="M62" s="436"/>
      <c r="N62" s="437"/>
      <c r="O62" s="437"/>
      <c r="P62" s="437"/>
      <c r="Q62" s="437"/>
      <c r="R62" s="438"/>
      <c r="S62" s="445"/>
      <c r="T62" s="446"/>
      <c r="U62" s="446"/>
      <c r="V62" s="446"/>
      <c r="W62" s="446"/>
      <c r="X62" s="447"/>
      <c r="Y62" s="146" t="s">
        <v>64</v>
      </c>
      <c r="Z62" s="80"/>
      <c r="AA62" s="80"/>
      <c r="AB62" s="80"/>
      <c r="AC62" s="81"/>
      <c r="AD62" s="5"/>
      <c r="AE62" s="7"/>
      <c r="AF62" s="7"/>
      <c r="AG62" s="7"/>
      <c r="AH62" s="6"/>
      <c r="AI62" s="5"/>
      <c r="AJ62" s="7"/>
      <c r="AK62" s="69"/>
      <c r="AL62" s="184" t="s">
        <v>53</v>
      </c>
      <c r="AM62" s="185"/>
      <c r="AN62" s="5"/>
      <c r="AO62" s="7"/>
      <c r="AP62" s="7"/>
      <c r="AQ62" s="7"/>
      <c r="AR62" s="6"/>
      <c r="AS62" s="5"/>
      <c r="AT62" s="223">
        <f>ROUNDDOWN(AO58/2,0)</f>
        <v>48000</v>
      </c>
      <c r="AU62" s="223"/>
      <c r="AV62" s="223"/>
      <c r="AW62" s="6" t="s">
        <v>6</v>
      </c>
      <c r="AX62" s="261"/>
      <c r="AY62" s="223"/>
      <c r="AZ62" s="211"/>
      <c r="BA62" s="21"/>
    </row>
    <row r="63" spans="1:54" ht="15.75" customHeight="1" x14ac:dyDescent="0.15">
      <c r="A63" s="7"/>
      <c r="B63" s="178"/>
      <c r="C63" s="224" t="s">
        <v>62</v>
      </c>
      <c r="D63" s="225"/>
      <c r="E63" s="225"/>
      <c r="F63" s="226"/>
      <c r="G63" s="377">
        <v>44496</v>
      </c>
      <c r="H63" s="378"/>
      <c r="I63" s="378"/>
      <c r="J63" s="378"/>
      <c r="K63" s="378"/>
      <c r="L63" s="379"/>
      <c r="M63" s="436"/>
      <c r="N63" s="437"/>
      <c r="O63" s="437"/>
      <c r="P63" s="437"/>
      <c r="Q63" s="437"/>
      <c r="R63" s="438"/>
      <c r="S63" s="445"/>
      <c r="T63" s="446"/>
      <c r="U63" s="446"/>
      <c r="V63" s="446"/>
      <c r="W63" s="446"/>
      <c r="X63" s="447"/>
      <c r="Y63" s="370"/>
      <c r="Z63" s="371"/>
      <c r="AA63" s="371"/>
      <c r="AB63" s="371"/>
      <c r="AC63" s="372"/>
      <c r="AD63" s="5"/>
      <c r="AE63" s="7"/>
      <c r="AF63" s="7"/>
      <c r="AG63" s="7"/>
      <c r="AH63" s="6"/>
      <c r="AI63" s="93"/>
      <c r="AJ63" s="7"/>
      <c r="AK63" s="7"/>
      <c r="AL63" s="7"/>
      <c r="AM63" s="92"/>
      <c r="AN63" s="5"/>
      <c r="AO63" s="7"/>
      <c r="AP63" s="7"/>
      <c r="AQ63" s="7"/>
      <c r="AR63" s="6"/>
      <c r="AS63" s="5"/>
      <c r="AT63" s="60"/>
      <c r="AU63" s="18"/>
      <c r="AV63" s="18"/>
      <c r="AW63" s="6"/>
      <c r="AX63" s="261"/>
      <c r="AY63" s="223"/>
      <c r="AZ63" s="211"/>
      <c r="BA63" s="21"/>
    </row>
    <row r="64" spans="1:54" ht="15.75" customHeight="1" x14ac:dyDescent="0.15">
      <c r="A64" s="7"/>
      <c r="B64" s="84" t="s">
        <v>39</v>
      </c>
      <c r="C64" s="451"/>
      <c r="D64" s="452"/>
      <c r="E64" s="85"/>
      <c r="F64" s="86"/>
      <c r="G64" s="61"/>
      <c r="H64" s="62"/>
      <c r="I64" s="62"/>
      <c r="J64" s="62"/>
      <c r="K64" s="62"/>
      <c r="L64" s="63"/>
      <c r="M64" s="439"/>
      <c r="N64" s="440"/>
      <c r="O64" s="440"/>
      <c r="P64" s="440"/>
      <c r="Q64" s="440"/>
      <c r="R64" s="441"/>
      <c r="S64" s="448"/>
      <c r="T64" s="449"/>
      <c r="U64" s="449"/>
      <c r="V64" s="449"/>
      <c r="W64" s="449"/>
      <c r="X64" s="450"/>
      <c r="Y64" s="373"/>
      <c r="Z64" s="373"/>
      <c r="AA64" s="373"/>
      <c r="AB64" s="373"/>
      <c r="AC64" s="374"/>
      <c r="AD64" s="8"/>
      <c r="AE64" s="9"/>
      <c r="AF64" s="9"/>
      <c r="AG64" s="9"/>
      <c r="AH64" s="10"/>
      <c r="AI64" s="8"/>
      <c r="AJ64" s="95" t="s">
        <v>82</v>
      </c>
      <c r="AK64" s="453" t="s">
        <v>38</v>
      </c>
      <c r="AL64" s="453"/>
      <c r="AM64" s="10"/>
      <c r="AN64" s="8"/>
      <c r="AO64" s="9"/>
      <c r="AP64" s="9"/>
      <c r="AQ64" s="9"/>
      <c r="AR64" s="10"/>
      <c r="AS64" s="8"/>
      <c r="AT64" s="9"/>
      <c r="AU64" s="9"/>
      <c r="AV64" s="9"/>
      <c r="AW64" s="10"/>
      <c r="AX64" s="262"/>
      <c r="AY64" s="263"/>
      <c r="AZ64" s="189"/>
      <c r="BA64" s="21"/>
    </row>
    <row r="65" spans="1:53" ht="14.25" customHeight="1" x14ac:dyDescent="0.15">
      <c r="A65" s="7"/>
      <c r="B65" s="205" t="s">
        <v>5</v>
      </c>
      <c r="C65" s="206"/>
      <c r="D65" s="206"/>
      <c r="E65" s="206"/>
      <c r="F65" s="188"/>
      <c r="G65" s="190"/>
      <c r="H65" s="191"/>
      <c r="I65" s="191"/>
      <c r="J65" s="191"/>
      <c r="K65" s="191"/>
      <c r="L65" s="192"/>
      <c r="M65" s="190"/>
      <c r="N65" s="191"/>
      <c r="O65" s="191"/>
      <c r="P65" s="191"/>
      <c r="Q65" s="191"/>
      <c r="R65" s="191"/>
      <c r="S65" s="191"/>
      <c r="T65" s="191"/>
      <c r="U65" s="191"/>
      <c r="V65" s="191"/>
      <c r="W65" s="191"/>
      <c r="X65" s="209"/>
      <c r="Y65" s="454">
        <f>SUM(Z42+Z50+Z58)</f>
        <v>480000</v>
      </c>
      <c r="Z65" s="197"/>
      <c r="AA65" s="197"/>
      <c r="AB65" s="197"/>
      <c r="AC65" s="188" t="s">
        <v>6</v>
      </c>
      <c r="AD65" s="201">
        <f>SUM(AE42+AE50+AE58)</f>
        <v>276000</v>
      </c>
      <c r="AE65" s="202"/>
      <c r="AF65" s="202"/>
      <c r="AG65" s="202"/>
      <c r="AH65" s="188" t="s">
        <v>6</v>
      </c>
      <c r="AI65" s="196">
        <f>SUM(AJ44+AJ52+AJ60)</f>
        <v>0</v>
      </c>
      <c r="AJ65" s="197"/>
      <c r="AK65" s="197"/>
      <c r="AL65" s="197"/>
      <c r="AM65" s="188" t="s">
        <v>6</v>
      </c>
      <c r="AN65" s="196">
        <f>SUM(AO42+AO50+AO58)</f>
        <v>276000</v>
      </c>
      <c r="AO65" s="197"/>
      <c r="AP65" s="197"/>
      <c r="AQ65" s="197"/>
      <c r="AR65" s="188" t="s">
        <v>6</v>
      </c>
      <c r="AS65" s="190"/>
      <c r="AT65" s="191"/>
      <c r="AU65" s="191"/>
      <c r="AV65" s="191"/>
      <c r="AW65" s="192"/>
      <c r="AX65" s="196">
        <f>SUM(AX41:AY64)</f>
        <v>138000</v>
      </c>
      <c r="AY65" s="197"/>
      <c r="AZ65" s="188" t="s">
        <v>6</v>
      </c>
      <c r="BA65" s="21"/>
    </row>
    <row r="66" spans="1:53" ht="14.25" customHeight="1" x14ac:dyDescent="0.15">
      <c r="A66" s="7"/>
      <c r="B66" s="207"/>
      <c r="C66" s="208"/>
      <c r="D66" s="208"/>
      <c r="E66" s="208"/>
      <c r="F66" s="189"/>
      <c r="G66" s="193"/>
      <c r="H66" s="194"/>
      <c r="I66" s="194"/>
      <c r="J66" s="194"/>
      <c r="K66" s="194"/>
      <c r="L66" s="195"/>
      <c r="M66" s="193"/>
      <c r="N66" s="194"/>
      <c r="O66" s="194"/>
      <c r="P66" s="194"/>
      <c r="Q66" s="194"/>
      <c r="R66" s="194"/>
      <c r="S66" s="194"/>
      <c r="T66" s="194"/>
      <c r="U66" s="194"/>
      <c r="V66" s="194"/>
      <c r="W66" s="194"/>
      <c r="X66" s="210"/>
      <c r="Y66" s="455"/>
      <c r="Z66" s="199"/>
      <c r="AA66" s="199"/>
      <c r="AB66" s="199"/>
      <c r="AC66" s="189"/>
      <c r="AD66" s="203"/>
      <c r="AE66" s="204"/>
      <c r="AF66" s="204"/>
      <c r="AG66" s="204"/>
      <c r="AH66" s="189"/>
      <c r="AI66" s="198"/>
      <c r="AJ66" s="199"/>
      <c r="AK66" s="199"/>
      <c r="AL66" s="199"/>
      <c r="AM66" s="189"/>
      <c r="AN66" s="198"/>
      <c r="AO66" s="199"/>
      <c r="AP66" s="199"/>
      <c r="AQ66" s="199"/>
      <c r="AR66" s="189"/>
      <c r="AS66" s="193"/>
      <c r="AT66" s="194"/>
      <c r="AU66" s="194"/>
      <c r="AV66" s="194"/>
      <c r="AW66" s="195"/>
      <c r="AX66" s="198"/>
      <c r="AY66" s="199"/>
      <c r="AZ66" s="189"/>
      <c r="BA66" s="21"/>
    </row>
    <row r="67" spans="1:53" ht="21" customHeight="1" x14ac:dyDescent="0.15">
      <c r="A67" s="7"/>
      <c r="B67" s="152" t="s">
        <v>17</v>
      </c>
      <c r="C67" s="24"/>
      <c r="D67" s="24"/>
      <c r="E67" s="24"/>
      <c r="F67" s="24"/>
      <c r="G67" s="24"/>
      <c r="H67" s="24"/>
      <c r="I67" s="24"/>
      <c r="J67" s="24"/>
      <c r="K67" s="24"/>
      <c r="L67" s="57"/>
      <c r="M67" s="7"/>
      <c r="N67" s="7"/>
      <c r="O67" s="7"/>
      <c r="P67" s="7"/>
      <c r="Q67" s="25"/>
      <c r="R67" s="57"/>
      <c r="S67" s="24"/>
      <c r="T67" s="24"/>
      <c r="U67" s="24"/>
      <c r="V67" s="24"/>
      <c r="W67" s="24"/>
      <c r="X67" s="24"/>
      <c r="Y67" s="24"/>
      <c r="Z67" s="100"/>
      <c r="AA67" s="91"/>
      <c r="AB67" s="91"/>
      <c r="AC67" s="91"/>
      <c r="AD67" s="91"/>
      <c r="AE67" s="91"/>
      <c r="AF67" s="24"/>
      <c r="AG67" s="24"/>
      <c r="AH67" s="24"/>
      <c r="AI67" s="24"/>
      <c r="AJ67" s="24"/>
      <c r="AK67" s="24"/>
      <c r="AL67" s="24"/>
      <c r="AM67" s="24"/>
      <c r="AN67" s="24"/>
      <c r="AO67" s="24"/>
      <c r="AP67" s="7"/>
      <c r="AQ67" s="7"/>
      <c r="AR67" s="7"/>
      <c r="AS67" s="7"/>
      <c r="AT67" s="24"/>
      <c r="AU67" s="24"/>
      <c r="AV67" s="24"/>
      <c r="AW67" s="24"/>
      <c r="AX67" s="21"/>
    </row>
    <row r="68" spans="1:53" ht="13.5" customHeight="1" x14ac:dyDescent="0.15">
      <c r="A68" s="7"/>
      <c r="B68" s="149" t="s">
        <v>114</v>
      </c>
      <c r="C68" s="120"/>
      <c r="D68" s="120"/>
      <c r="E68" s="120"/>
      <c r="F68" s="120"/>
      <c r="G68" s="120"/>
      <c r="H68" s="120"/>
      <c r="I68" s="120"/>
      <c r="J68" s="120"/>
      <c r="K68" s="120"/>
      <c r="L68" s="150"/>
      <c r="M68" s="18"/>
      <c r="N68" s="18"/>
      <c r="O68" s="18"/>
      <c r="P68" s="18"/>
      <c r="Q68" s="151"/>
      <c r="R68" s="15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8"/>
      <c r="AQ68" s="18"/>
      <c r="AR68" s="18"/>
      <c r="AS68" s="18"/>
      <c r="AT68" s="120"/>
      <c r="AU68" s="120"/>
      <c r="AV68" s="120"/>
      <c r="AW68" s="120"/>
      <c r="AX68" s="21"/>
    </row>
    <row r="69" spans="1:53" x14ac:dyDescent="0.15">
      <c r="A69" s="7"/>
      <c r="B69" s="149" t="s">
        <v>112</v>
      </c>
      <c r="C69" s="120"/>
      <c r="D69" s="120"/>
      <c r="E69" s="120"/>
      <c r="F69" s="120"/>
      <c r="G69" s="120"/>
      <c r="H69" s="120"/>
      <c r="I69" s="120"/>
      <c r="J69" s="120"/>
      <c r="K69" s="120"/>
      <c r="L69" s="150"/>
      <c r="M69" s="18"/>
      <c r="N69" s="18"/>
      <c r="O69" s="18"/>
      <c r="P69" s="18"/>
      <c r="Q69" s="151"/>
      <c r="R69" s="15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8"/>
      <c r="AQ69" s="18"/>
      <c r="AR69" s="18"/>
      <c r="AS69" s="18"/>
      <c r="AT69" s="120"/>
      <c r="AU69" s="120"/>
      <c r="AV69" s="120"/>
      <c r="AW69" s="120"/>
      <c r="AX69" s="21"/>
    </row>
    <row r="70" spans="1:53" ht="13.5" customHeight="1" x14ac:dyDescent="0.15">
      <c r="A70" s="7"/>
      <c r="B70" s="200" t="s">
        <v>113</v>
      </c>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1"/>
    </row>
    <row r="71" spans="1:53" ht="15" customHeight="1" x14ac:dyDescent="0.15">
      <c r="A71" s="7"/>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1"/>
    </row>
  </sheetData>
  <mergeCells count="207">
    <mergeCell ref="B70:AW71"/>
    <mergeCell ref="AN65:AQ66"/>
    <mergeCell ref="AR65:AR66"/>
    <mergeCell ref="AS65:AW66"/>
    <mergeCell ref="AX65:AY66"/>
    <mergeCell ref="AZ65:AZ66"/>
    <mergeCell ref="B65:F66"/>
    <mergeCell ref="G65:L66"/>
    <mergeCell ref="AD65:AG66"/>
    <mergeCell ref="AH65:AH66"/>
    <mergeCell ref="AI65:AL66"/>
    <mergeCell ref="AM65:AM66"/>
    <mergeCell ref="Y65:AB66"/>
    <mergeCell ref="AC65:AC66"/>
    <mergeCell ref="M65:R66"/>
    <mergeCell ref="S65:X66"/>
    <mergeCell ref="G60:L62"/>
    <mergeCell ref="AJ59:AK59"/>
    <mergeCell ref="AL59:AM59"/>
    <mergeCell ref="AK58:AL58"/>
    <mergeCell ref="AJ60:AL60"/>
    <mergeCell ref="Z58:AB58"/>
    <mergeCell ref="Z59:AA59"/>
    <mergeCell ref="AB59:AC59"/>
    <mergeCell ref="AB60:AC60"/>
    <mergeCell ref="M57:R59"/>
    <mergeCell ref="M60:R64"/>
    <mergeCell ref="Y63:AC64"/>
    <mergeCell ref="S57:X59"/>
    <mergeCell ref="S60:X64"/>
    <mergeCell ref="B57:B60"/>
    <mergeCell ref="G57:L57"/>
    <mergeCell ref="AD57:AH57"/>
    <mergeCell ref="AX57:AY64"/>
    <mergeCell ref="B61:B63"/>
    <mergeCell ref="G63:L63"/>
    <mergeCell ref="AT59:AV59"/>
    <mergeCell ref="AT61:AW61"/>
    <mergeCell ref="AT62:AV62"/>
    <mergeCell ref="C57:F60"/>
    <mergeCell ref="C61:D61"/>
    <mergeCell ref="E61:F61"/>
    <mergeCell ref="C62:D62"/>
    <mergeCell ref="C63:F63"/>
    <mergeCell ref="C64:D64"/>
    <mergeCell ref="AL62:AM62"/>
    <mergeCell ref="AJ61:AK61"/>
    <mergeCell ref="AL61:AM61"/>
    <mergeCell ref="AK64:AL64"/>
    <mergeCell ref="AG60:AH60"/>
    <mergeCell ref="AQ60:AR60"/>
    <mergeCell ref="AT60:AV60"/>
    <mergeCell ref="G58:L58"/>
    <mergeCell ref="AE58:AG58"/>
    <mergeCell ref="G50:L50"/>
    <mergeCell ref="AE50:AG50"/>
    <mergeCell ref="AO50:AQ50"/>
    <mergeCell ref="AE51:AF51"/>
    <mergeCell ref="AG51:AH51"/>
    <mergeCell ref="AO51:AP51"/>
    <mergeCell ref="AQ51:AR51"/>
    <mergeCell ref="G52:L54"/>
    <mergeCell ref="AJ51:AK51"/>
    <mergeCell ref="AL51:AM51"/>
    <mergeCell ref="AK50:AL50"/>
    <mergeCell ref="AJ52:AL52"/>
    <mergeCell ref="AJ53:AK53"/>
    <mergeCell ref="AL53:AM53"/>
    <mergeCell ref="M49:R51"/>
    <mergeCell ref="M52:R56"/>
    <mergeCell ref="S49:X51"/>
    <mergeCell ref="S52:X56"/>
    <mergeCell ref="B49:B52"/>
    <mergeCell ref="G49:L49"/>
    <mergeCell ref="AD49:AH49"/>
    <mergeCell ref="AX49:AY56"/>
    <mergeCell ref="B53:B55"/>
    <mergeCell ref="AT51:AV51"/>
    <mergeCell ref="AT53:AW53"/>
    <mergeCell ref="AT54:AV54"/>
    <mergeCell ref="C49:F52"/>
    <mergeCell ref="C53:D53"/>
    <mergeCell ref="E53:F53"/>
    <mergeCell ref="C54:D54"/>
    <mergeCell ref="C55:F55"/>
    <mergeCell ref="C56:D56"/>
    <mergeCell ref="AL54:AM54"/>
    <mergeCell ref="Z50:AB50"/>
    <mergeCell ref="Z51:AA51"/>
    <mergeCell ref="AB51:AC51"/>
    <mergeCell ref="AB52:AC52"/>
    <mergeCell ref="Y55:AC56"/>
    <mergeCell ref="AG52:AH52"/>
    <mergeCell ref="AQ52:AR52"/>
    <mergeCell ref="AT52:AV52"/>
    <mergeCell ref="G55:L55"/>
    <mergeCell ref="G44:L46"/>
    <mergeCell ref="AJ44:AL44"/>
    <mergeCell ref="AJ45:AK45"/>
    <mergeCell ref="AL45:AM45"/>
    <mergeCell ref="AL46:AM46"/>
    <mergeCell ref="AB43:AC43"/>
    <mergeCell ref="AB44:AC44"/>
    <mergeCell ref="M41:R43"/>
    <mergeCell ref="M44:R48"/>
    <mergeCell ref="S41:X43"/>
    <mergeCell ref="S44:X48"/>
    <mergeCell ref="B41:B44"/>
    <mergeCell ref="G41:L41"/>
    <mergeCell ref="AD41:AH41"/>
    <mergeCell ref="AX41:AY48"/>
    <mergeCell ref="B45:B47"/>
    <mergeCell ref="AT43:AV43"/>
    <mergeCell ref="AT45:AW45"/>
    <mergeCell ref="AT46:AV46"/>
    <mergeCell ref="C41:F44"/>
    <mergeCell ref="C45:D45"/>
    <mergeCell ref="C46:D46"/>
    <mergeCell ref="E45:F45"/>
    <mergeCell ref="C47:F47"/>
    <mergeCell ref="C48:D48"/>
    <mergeCell ref="AL43:AM43"/>
    <mergeCell ref="AJ43:AK43"/>
    <mergeCell ref="AK42:AL42"/>
    <mergeCell ref="AK48:AL48"/>
    <mergeCell ref="Z42:AB42"/>
    <mergeCell ref="Z43:AA43"/>
    <mergeCell ref="AG44:AH44"/>
    <mergeCell ref="AQ44:AR44"/>
    <mergeCell ref="AT44:AV44"/>
    <mergeCell ref="G47:L47"/>
    <mergeCell ref="B37:B40"/>
    <mergeCell ref="C37:F40"/>
    <mergeCell ref="G37:L40"/>
    <mergeCell ref="M26:T26"/>
    <mergeCell ref="I27:L27"/>
    <mergeCell ref="M27:Q27"/>
    <mergeCell ref="S27:T27"/>
    <mergeCell ref="M37:R38"/>
    <mergeCell ref="M39:R40"/>
    <mergeCell ref="S37:X38"/>
    <mergeCell ref="S39:X40"/>
    <mergeCell ref="P18:Q18"/>
    <mergeCell ref="U27:W28"/>
    <mergeCell ref="M28:T28"/>
    <mergeCell ref="P19:Q19"/>
    <mergeCell ref="B24:H24"/>
    <mergeCell ref="I24:T24"/>
    <mergeCell ref="B25:H28"/>
    <mergeCell ref="I25:L25"/>
    <mergeCell ref="M25:T25"/>
    <mergeCell ref="U25:W26"/>
    <mergeCell ref="I26:L26"/>
    <mergeCell ref="U24:AZ24"/>
    <mergeCell ref="X25:AZ26"/>
    <mergeCell ref="X27:AZ28"/>
    <mergeCell ref="Y17:Y19"/>
    <mergeCell ref="Z17:AL19"/>
    <mergeCell ref="AM17:AM19"/>
    <mergeCell ref="AO3:AW3"/>
    <mergeCell ref="AS37:AW40"/>
    <mergeCell ref="B8:B9"/>
    <mergeCell ref="C8:C9"/>
    <mergeCell ref="D8:L9"/>
    <mergeCell ref="B12:B14"/>
    <mergeCell ref="C12:C14"/>
    <mergeCell ref="D12:L14"/>
    <mergeCell ref="AS12:AS14"/>
    <mergeCell ref="P13:Q13"/>
    <mergeCell ref="P14:Q14"/>
    <mergeCell ref="D5:L5"/>
    <mergeCell ref="Y12:Y14"/>
    <mergeCell ref="AB4:AE6"/>
    <mergeCell ref="Z12:AL14"/>
    <mergeCell ref="AM12:AM14"/>
    <mergeCell ref="M3:AN3"/>
    <mergeCell ref="AF4:AQ6"/>
    <mergeCell ref="AR4:AT6"/>
    <mergeCell ref="AV5:AX5"/>
    <mergeCell ref="B17:B19"/>
    <mergeCell ref="C17:C19"/>
    <mergeCell ref="D17:L19"/>
    <mergeCell ref="AS17:AS19"/>
    <mergeCell ref="AX39:AZ40"/>
    <mergeCell ref="AZ41:AZ48"/>
    <mergeCell ref="AZ49:AZ56"/>
    <mergeCell ref="AZ57:AZ64"/>
    <mergeCell ref="AD37:AR37"/>
    <mergeCell ref="AD39:AH40"/>
    <mergeCell ref="AN39:AR40"/>
    <mergeCell ref="AI39:AM40"/>
    <mergeCell ref="F36:X36"/>
    <mergeCell ref="Y37:AC40"/>
    <mergeCell ref="Y47:AC48"/>
    <mergeCell ref="AK56:AL56"/>
    <mergeCell ref="AO58:AQ58"/>
    <mergeCell ref="AE59:AF59"/>
    <mergeCell ref="AG59:AH59"/>
    <mergeCell ref="AO59:AP59"/>
    <mergeCell ref="AQ59:AR59"/>
    <mergeCell ref="G42:L42"/>
    <mergeCell ref="AE42:AG42"/>
    <mergeCell ref="AO42:AQ42"/>
    <mergeCell ref="AE43:AF43"/>
    <mergeCell ref="AG43:AH43"/>
    <mergeCell ref="AO43:AP43"/>
    <mergeCell ref="AQ43:AR43"/>
  </mergeCells>
  <phoneticPr fontId="1"/>
  <dataValidations count="2">
    <dataValidation type="list" allowBlank="1" showInputMessage="1" showErrorMessage="1" sqref="B48:C48 B64:C64 B56:C56 S27:T27 O8:O9 AK50 AK42 AK58 AK56 AK64 AK48" xr:uid="{265AD318-CE93-4E8D-9649-86991F5F4C6B}">
      <formula1>"✔,　"</formula1>
    </dataValidation>
    <dataValidation type="list" allowBlank="1" showInputMessage="1" showErrorMessage="1" errorTitle="入力確認" error="リストから選択してください。" sqref="C8:C9 C12:C14 C17:C19" xr:uid="{5341F5FF-84DA-40C0-A328-7DA855F4E5F1}">
      <formula1>"✔,　"</formula1>
    </dataValidation>
  </dataValidations>
  <printOptions horizontalCentered="1"/>
  <pageMargins left="0.23622047244094491" right="0.23622047244094491" top="0.65" bottom="0.21" header="0.17" footer="0.17"/>
  <pageSetup paperSize="8" scale="73" orientation="landscape" r:id="rId1"/>
  <rowBreaks count="1" manualBreakCount="1">
    <brk id="35" min="1" max="52" man="1"/>
  </rowBreaks>
  <ignoredErrors>
    <ignoredError sqref="AE58 AE4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（別紙）計画・見込・実績</vt:lpstr>
      <vt:lpstr>(記入例)</vt:lpstr>
      <vt:lpstr>'(記入例)'!Print_Area</vt:lpstr>
      <vt:lpstr>'（別紙）計画・見込・実績'!Print_Area</vt:lpstr>
      <vt:lpstr>'(記入例)'!Print_Titles</vt:lpstr>
      <vt:lpstr>'（別紙）計画・見込・実績'!Print_Titles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2024-03-28T23:57:01Z</dcterms:created>
  <dcterms:modified xsi:type="dcterms:W3CDTF">2024-04-18T08:04:07Z</dcterms:modified>
</cp:coreProperties>
</file>